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SDCRD\Segumiento proyectos\Terri\2022\Septiembre 2022\"/>
    </mc:Choice>
  </mc:AlternateContent>
  <xr:revisionPtr revIDLastSave="0" documentId="13_ncr:1_{1685175F-C946-4E73-B648-E33807481EEC}" xr6:coauthVersionLast="47" xr6:coauthVersionMax="47" xr10:uidLastSave="{00000000-0000-0000-0000-000000000000}"/>
  <bookViews>
    <workbookView xWindow="-120" yWindow="-120" windowWidth="20730" windowHeight="11040" tabRatio="878" firstSheet="3" activeTab="10" xr2:uid="{084ACF46-CB83-184A-BC71-C69F3B1E1263}"/>
  </bookViews>
  <sheets>
    <sheet name="119_SDCRD" sheetId="6" r:id="rId1"/>
    <sheet name="211_IDRD" sheetId="12" r:id="rId2"/>
    <sheet name="213_IDPC" sheetId="11" r:id="rId3"/>
    <sheet name="215_FUGA" sheetId="10" r:id="rId4"/>
    <sheet name="216_OFB" sheetId="9" r:id="rId5"/>
    <sheet name="222_IDARTES" sheetId="8" r:id="rId6"/>
    <sheet name="260_CAPITAL" sheetId="7" r:id="rId7"/>
    <sheet name="BASE" sheetId="1" r:id="rId8"/>
    <sheet name="TABLA DINAMICA" sheetId="16" r:id="rId9"/>
    <sheet name="VISTAS" sheetId="4" r:id="rId10"/>
    <sheet name="PUBLICACIÓN" sheetId="5" r:id="rId11"/>
    <sheet name="EJECUCIÓN PPTAL SECTOR" sheetId="3" state="hidden" r:id="rId12"/>
  </sheets>
  <calcPr calcId="191029"/>
  <pivotCaches>
    <pivotCache cacheId="6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7" i="5" l="1"/>
  <c r="X37" i="5"/>
  <c r="W37" i="5"/>
  <c r="V37" i="5"/>
  <c r="U37" i="5"/>
  <c r="T37" i="5"/>
  <c r="S37" i="5"/>
  <c r="R37" i="5"/>
  <c r="Q37" i="5"/>
  <c r="P37" i="5"/>
  <c r="N37" i="5"/>
  <c r="O37" i="5"/>
  <c r="M37" i="5"/>
  <c r="L37" i="5"/>
  <c r="K37" i="5"/>
  <c r="J37" i="5"/>
  <c r="I37" i="5"/>
  <c r="H37" i="5"/>
  <c r="G37" i="5"/>
  <c r="F37" i="5"/>
  <c r="E37" i="5"/>
  <c r="D37" i="5"/>
  <c r="C37" i="5"/>
  <c r="B37" i="5"/>
  <c r="I30" i="4"/>
  <c r="I61" i="4"/>
  <c r="I66" i="4"/>
  <c r="I36" i="4"/>
  <c r="I37" i="4"/>
  <c r="I38" i="4"/>
  <c r="I69" i="4" s="1"/>
  <c r="I39" i="4"/>
  <c r="I70" i="4" s="1"/>
  <c r="I40" i="4"/>
  <c r="I41" i="4"/>
  <c r="I42" i="4"/>
  <c r="I73" i="4" s="1"/>
  <c r="I43" i="4"/>
  <c r="I74" i="4" s="1"/>
  <c r="I44" i="4"/>
  <c r="I45" i="4"/>
  <c r="I46" i="4"/>
  <c r="I47" i="4"/>
  <c r="I48" i="4"/>
  <c r="I49" i="4"/>
  <c r="I50" i="4"/>
  <c r="I81" i="4" s="1"/>
  <c r="I51" i="4"/>
  <c r="I52" i="4"/>
  <c r="I53" i="4"/>
  <c r="I54" i="4"/>
  <c r="I55" i="4"/>
  <c r="I86" i="4" s="1"/>
  <c r="I56" i="4"/>
  <c r="I57" i="4"/>
  <c r="I58" i="4"/>
  <c r="I89" i="4" s="1"/>
  <c r="I35" i="4"/>
  <c r="C68" i="4"/>
  <c r="I5" i="4"/>
  <c r="I6" i="4"/>
  <c r="I7" i="4"/>
  <c r="I8" i="4"/>
  <c r="I28" i="4" s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4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R10" i="5"/>
  <c r="Q10" i="5"/>
  <c r="T11" i="5"/>
  <c r="U11" i="5"/>
  <c r="T12" i="5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U10" i="5"/>
  <c r="T10" i="5"/>
  <c r="O10" i="5"/>
  <c r="N10" i="5"/>
  <c r="L10" i="5"/>
  <c r="K10" i="5"/>
  <c r="I10" i="5"/>
  <c r="H10" i="5"/>
  <c r="F10" i="5"/>
  <c r="E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C10" i="5"/>
  <c r="B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10" i="5"/>
  <c r="D67" i="4"/>
  <c r="E67" i="4"/>
  <c r="G67" i="4"/>
  <c r="H67" i="4"/>
  <c r="I67" i="4"/>
  <c r="D68" i="4"/>
  <c r="E68" i="4"/>
  <c r="F68" i="4"/>
  <c r="G68" i="4"/>
  <c r="H68" i="4"/>
  <c r="I68" i="4"/>
  <c r="D69" i="4"/>
  <c r="E69" i="4"/>
  <c r="G69" i="4"/>
  <c r="H69" i="4"/>
  <c r="D70" i="4"/>
  <c r="E70" i="4"/>
  <c r="F70" i="4"/>
  <c r="G70" i="4"/>
  <c r="H70" i="4"/>
  <c r="D71" i="4"/>
  <c r="E71" i="4"/>
  <c r="G71" i="4"/>
  <c r="I71" i="4"/>
  <c r="D72" i="4"/>
  <c r="E72" i="4"/>
  <c r="F72" i="4"/>
  <c r="G72" i="4"/>
  <c r="H72" i="4"/>
  <c r="I72" i="4"/>
  <c r="D73" i="4"/>
  <c r="E73" i="4"/>
  <c r="G73" i="4"/>
  <c r="H73" i="4"/>
  <c r="D74" i="4"/>
  <c r="E74" i="4"/>
  <c r="F74" i="4"/>
  <c r="G74" i="4"/>
  <c r="D75" i="4"/>
  <c r="E75" i="4"/>
  <c r="G75" i="4"/>
  <c r="I75" i="4"/>
  <c r="D76" i="4"/>
  <c r="E76" i="4"/>
  <c r="F76" i="4"/>
  <c r="G76" i="4"/>
  <c r="I76" i="4"/>
  <c r="D77" i="4"/>
  <c r="E77" i="4"/>
  <c r="G77" i="4"/>
  <c r="I77" i="4"/>
  <c r="D78" i="4"/>
  <c r="E78" i="4"/>
  <c r="F78" i="4"/>
  <c r="G78" i="4"/>
  <c r="H78" i="4"/>
  <c r="C79" i="4"/>
  <c r="D79" i="4"/>
  <c r="E79" i="4"/>
  <c r="F79" i="4"/>
  <c r="G79" i="4"/>
  <c r="H79" i="4"/>
  <c r="I79" i="4"/>
  <c r="D80" i="4"/>
  <c r="E80" i="4"/>
  <c r="F80" i="4"/>
  <c r="G80" i="4"/>
  <c r="I80" i="4"/>
  <c r="D81" i="4"/>
  <c r="E81" i="4"/>
  <c r="G81" i="4"/>
  <c r="H81" i="4"/>
  <c r="C82" i="4"/>
  <c r="D82" i="4"/>
  <c r="E82" i="4"/>
  <c r="F82" i="4"/>
  <c r="G82" i="4"/>
  <c r="D83" i="4"/>
  <c r="E83" i="4"/>
  <c r="F83" i="4"/>
  <c r="G83" i="4"/>
  <c r="H83" i="4"/>
  <c r="I83" i="4"/>
  <c r="D84" i="4"/>
  <c r="E84" i="4"/>
  <c r="F84" i="4"/>
  <c r="G84" i="4"/>
  <c r="H84" i="4"/>
  <c r="I84" i="4"/>
  <c r="D85" i="4"/>
  <c r="F85" i="4"/>
  <c r="G85" i="4"/>
  <c r="I85" i="4"/>
  <c r="E86" i="4"/>
  <c r="B87" i="4"/>
  <c r="D31" i="5" s="1"/>
  <c r="C87" i="4"/>
  <c r="D87" i="4"/>
  <c r="E87" i="4"/>
  <c r="F87" i="4"/>
  <c r="I87" i="4"/>
  <c r="B88" i="4"/>
  <c r="D32" i="5" s="1"/>
  <c r="C88" i="4"/>
  <c r="D88" i="4"/>
  <c r="E88" i="4"/>
  <c r="F88" i="4"/>
  <c r="G88" i="4"/>
  <c r="H88" i="4"/>
  <c r="I88" i="4"/>
  <c r="E89" i="4"/>
  <c r="G89" i="4"/>
  <c r="E66" i="4"/>
  <c r="G66" i="4"/>
  <c r="H66" i="4"/>
  <c r="D66" i="4"/>
  <c r="H59" i="4"/>
  <c r="G59" i="4"/>
  <c r="F59" i="4"/>
  <c r="E59" i="4"/>
  <c r="E90" i="4" s="1"/>
  <c r="D59" i="4"/>
  <c r="C59" i="4"/>
  <c r="B59" i="4"/>
  <c r="H28" i="4"/>
  <c r="G28" i="4"/>
  <c r="F28" i="4"/>
  <c r="E28" i="4"/>
  <c r="D28" i="4"/>
  <c r="C28" i="4"/>
  <c r="B28" i="4"/>
  <c r="I59" i="4" l="1"/>
  <c r="I82" i="4"/>
  <c r="I78" i="4"/>
  <c r="I90" i="4"/>
  <c r="F90" i="4"/>
  <c r="B90" i="4"/>
  <c r="G90" i="4"/>
  <c r="D90" i="4"/>
  <c r="C90" i="4"/>
  <c r="H90" i="4"/>
  <c r="M18" i="5"/>
  <c r="S18" i="5"/>
  <c r="P14" i="5"/>
  <c r="V25" i="5"/>
  <c r="S33" i="5"/>
  <c r="S29" i="5"/>
  <c r="S27" i="5"/>
  <c r="S23" i="5"/>
  <c r="S21" i="5"/>
  <c r="S19" i="5"/>
  <c r="S13" i="5"/>
  <c r="S11" i="5"/>
  <c r="M14" i="5"/>
  <c r="M12" i="5"/>
  <c r="J15" i="5"/>
  <c r="J13" i="5"/>
  <c r="M26" i="5"/>
  <c r="M22" i="5"/>
  <c r="J20" i="5"/>
  <c r="J12" i="5"/>
  <c r="P30" i="5"/>
  <c r="P22" i="5"/>
  <c r="P18" i="5"/>
  <c r="S32" i="5"/>
  <c r="S28" i="5"/>
  <c r="S22" i="5"/>
  <c r="S20" i="5"/>
  <c r="G31" i="5"/>
  <c r="G23" i="5"/>
  <c r="J26" i="5"/>
  <c r="J27" i="5"/>
  <c r="S14" i="5"/>
  <c r="S12" i="5"/>
  <c r="C34" i="5"/>
  <c r="J18" i="5"/>
  <c r="S26" i="5"/>
  <c r="G26" i="5"/>
  <c r="J31" i="5"/>
  <c r="J29" i="5"/>
  <c r="J14" i="5"/>
  <c r="M31" i="5"/>
  <c r="M29" i="5"/>
  <c r="M27" i="5"/>
  <c r="M23" i="5"/>
  <c r="P25" i="5"/>
  <c r="P23" i="5"/>
  <c r="P21" i="5"/>
  <c r="S25" i="5"/>
  <c r="S17" i="5"/>
  <c r="S15" i="5"/>
  <c r="B34" i="5"/>
  <c r="J23" i="5"/>
  <c r="J21" i="5"/>
  <c r="J19" i="5"/>
  <c r="V22" i="5"/>
  <c r="V14" i="5"/>
  <c r="V12" i="5"/>
  <c r="J32" i="5"/>
  <c r="J28" i="5"/>
  <c r="J22" i="5"/>
  <c r="J11" i="5"/>
  <c r="M32" i="5"/>
  <c r="M28" i="5"/>
  <c r="M24" i="5"/>
  <c r="P26" i="5"/>
  <c r="P24" i="5"/>
  <c r="P20" i="5"/>
  <c r="S24" i="5"/>
  <c r="S16" i="5"/>
  <c r="M20" i="5"/>
  <c r="P32" i="5"/>
  <c r="P19" i="5"/>
  <c r="P16" i="5"/>
  <c r="V27" i="5"/>
  <c r="V23" i="5"/>
  <c r="V17" i="5"/>
  <c r="G32" i="5"/>
  <c r="G12" i="5"/>
  <c r="J24" i="5"/>
  <c r="J16" i="5"/>
  <c r="M16" i="5"/>
  <c r="P33" i="5"/>
  <c r="P31" i="5"/>
  <c r="P28" i="5"/>
  <c r="P17" i="5"/>
  <c r="P15" i="5"/>
  <c r="P12" i="5"/>
  <c r="V32" i="5"/>
  <c r="V28" i="5"/>
  <c r="V13" i="5"/>
  <c r="V11" i="5"/>
  <c r="J25" i="5"/>
  <c r="J17" i="5"/>
  <c r="P27" i="5"/>
  <c r="P13" i="5"/>
  <c r="P11" i="5"/>
  <c r="V16" i="5"/>
  <c r="X11" i="5"/>
  <c r="X13" i="5"/>
  <c r="X15" i="5"/>
  <c r="X17" i="5"/>
  <c r="X19" i="5"/>
  <c r="X21" i="5"/>
  <c r="X25" i="5"/>
  <c r="X27" i="5"/>
  <c r="X29" i="5"/>
  <c r="X31" i="5"/>
  <c r="X33" i="5"/>
  <c r="X23" i="5" l="1"/>
  <c r="W29" i="5"/>
  <c r="Y29" i="5" s="1"/>
  <c r="W25" i="5"/>
  <c r="Y25" i="5" s="1"/>
  <c r="W23" i="5"/>
  <c r="W15" i="5"/>
  <c r="Y15" i="5" s="1"/>
  <c r="W11" i="5"/>
  <c r="Y11" i="5" s="1"/>
  <c r="X30" i="5"/>
  <c r="X20" i="5"/>
  <c r="X18" i="5"/>
  <c r="X16" i="5"/>
  <c r="X14" i="5"/>
  <c r="X12" i="5"/>
  <c r="X28" i="5"/>
  <c r="X26" i="5"/>
  <c r="X24" i="5"/>
  <c r="X22" i="5"/>
  <c r="W33" i="5"/>
  <c r="Y33" i="5" s="1"/>
  <c r="W19" i="5"/>
  <c r="Y19" i="5" s="1"/>
  <c r="W31" i="5"/>
  <c r="Y31" i="5" s="1"/>
  <c r="W27" i="5"/>
  <c r="Y27" i="5" s="1"/>
  <c r="W21" i="5"/>
  <c r="Y21" i="5" s="1"/>
  <c r="W13" i="5"/>
  <c r="Y13" i="5" s="1"/>
  <c r="X32" i="5"/>
  <c r="W32" i="5"/>
  <c r="W30" i="5"/>
  <c r="W28" i="5"/>
  <c r="W26" i="5"/>
  <c r="W24" i="5"/>
  <c r="W22" i="5"/>
  <c r="W20" i="5"/>
  <c r="W18" i="5"/>
  <c r="W16" i="5"/>
  <c r="W14" i="5"/>
  <c r="W12" i="5"/>
  <c r="W17" i="5"/>
  <c r="Y17" i="5" s="1"/>
  <c r="W10" i="5"/>
  <c r="N34" i="5"/>
  <c r="X10" i="5"/>
  <c r="H34" i="5"/>
  <c r="T34" i="5"/>
  <c r="S10" i="5"/>
  <c r="I34" i="5"/>
  <c r="P10" i="5"/>
  <c r="U34" i="5"/>
  <c r="E34" i="5"/>
  <c r="K34" i="5"/>
  <c r="Q34" i="5"/>
  <c r="F34" i="5"/>
  <c r="L34" i="5"/>
  <c r="R34" i="5"/>
  <c r="V10" i="5"/>
  <c r="O34" i="5"/>
  <c r="J10" i="5"/>
  <c r="Y23" i="5" l="1"/>
  <c r="Y26" i="5"/>
  <c r="Y14" i="5"/>
  <c r="Y12" i="5"/>
  <c r="Y20" i="5"/>
  <c r="D34" i="5"/>
  <c r="Y28" i="5"/>
  <c r="Y18" i="5"/>
  <c r="Y24" i="5"/>
  <c r="Y22" i="5"/>
  <c r="Y30" i="5"/>
  <c r="Y32" i="5"/>
  <c r="Y16" i="5"/>
  <c r="V34" i="5"/>
  <c r="S34" i="5"/>
  <c r="P34" i="5"/>
  <c r="J34" i="5"/>
  <c r="Y10" i="5"/>
  <c r="M34" i="5"/>
  <c r="X34" i="5"/>
  <c r="W34" i="5"/>
  <c r="G34" i="5"/>
  <c r="Y34" i="5" l="1"/>
  <c r="H60" i="4" l="1"/>
  <c r="G60" i="4"/>
  <c r="F60" i="4"/>
  <c r="E60" i="4"/>
  <c r="D60" i="4"/>
  <c r="C60" i="4"/>
  <c r="B60" i="4"/>
  <c r="H29" i="4"/>
  <c r="G29" i="4"/>
  <c r="F29" i="4"/>
  <c r="D29" i="4"/>
  <c r="E29" i="4"/>
  <c r="C29" i="4"/>
  <c r="B29" i="4"/>
  <c r="I29" i="4" l="1"/>
  <c r="I60" i="4"/>
</calcChain>
</file>

<file path=xl/sharedStrings.xml><?xml version="1.0" encoding="utf-8"?>
<sst xmlns="http://schemas.openxmlformats.org/spreadsheetml/2006/main" count="21987" uniqueCount="731">
  <si>
    <t>codigo_pd</t>
  </si>
  <si>
    <t>nombre_pd</t>
  </si>
  <si>
    <t>ano_geo</t>
  </si>
  <si>
    <t>version_geo</t>
  </si>
  <si>
    <t>codigo_entidad</t>
  </si>
  <si>
    <t>nombre_entidad</t>
  </si>
  <si>
    <t>codigo_sector</t>
  </si>
  <si>
    <t>nombre_sector</t>
  </si>
  <si>
    <t>codigo_localizacion</t>
  </si>
  <si>
    <t>nombre_localizacion</t>
  </si>
  <si>
    <t>tipo_localizacion</t>
  </si>
  <si>
    <t>codigo_componente_n1</t>
  </si>
  <si>
    <t>nombre_componente_n1</t>
  </si>
  <si>
    <t>codigo_componente_n2</t>
  </si>
  <si>
    <t>nombre_componente_n2</t>
  </si>
  <si>
    <t>codigo_proyecto</t>
  </si>
  <si>
    <t>nombre_proyecto</t>
  </si>
  <si>
    <t>codigo_punto</t>
  </si>
  <si>
    <t>tipo_localizacion_fisica</t>
  </si>
  <si>
    <t>direccion_descripcion</t>
  </si>
  <si>
    <t>codigo_meta</t>
  </si>
  <si>
    <t>nombre_meta</t>
  </si>
  <si>
    <t>mag_prog_rva</t>
  </si>
  <si>
    <t>mag_ejec_rva</t>
  </si>
  <si>
    <t>rec_prog_rva</t>
  </si>
  <si>
    <t>rec_ejec_rva</t>
  </si>
  <si>
    <t>mag_prog_vig</t>
  </si>
  <si>
    <t>mag_ejec_vig</t>
  </si>
  <si>
    <t>rec_prog_vig</t>
  </si>
  <si>
    <t>rec_ejec_vig</t>
  </si>
  <si>
    <t>SDCRD</t>
  </si>
  <si>
    <t>Localidad</t>
  </si>
  <si>
    <t>04. Inversion no georeferenciable</t>
  </si>
  <si>
    <t>Realizar encuentros culturales  que promuevan la convivencia pacifica, digna y sostenible en el tiempo, de habitantes de los asentamientos humanos considerados espacios conflictivos y las comunidades vecinas</t>
  </si>
  <si>
    <t>03 - Santa Fe</t>
  </si>
  <si>
    <t>05 - Usme</t>
  </si>
  <si>
    <t>07 - Bosa</t>
  </si>
  <si>
    <t>08 - Kennedy</t>
  </si>
  <si>
    <t>16 - Puente Aranda</t>
  </si>
  <si>
    <t>18 - Rafael Uribe Uribe</t>
  </si>
  <si>
    <t>77 - Distrital</t>
  </si>
  <si>
    <t>Subsidios y transferencias para la equidad</t>
  </si>
  <si>
    <t>Plan Distrital de Lectura, Escritura y oralidad: Leer para la vida</t>
  </si>
  <si>
    <t>Construir Sistema de Informacion de arte, cultura y patrimonio.</t>
  </si>
  <si>
    <t>Fortalecimiento de Cultura Ciudadana y su institucionalidad</t>
  </si>
  <si>
    <t>IDRD</t>
  </si>
  <si>
    <t>03. Poligono</t>
  </si>
  <si>
    <t>Administrar parques y escenarios de diferentes escalas</t>
  </si>
  <si>
    <t>02 - Chapinero</t>
  </si>
  <si>
    <t>06 - Tunjuelito</t>
  </si>
  <si>
    <t>11 - Suba</t>
  </si>
  <si>
    <t>12 - Barrios Unidos</t>
  </si>
  <si>
    <t>13 - Teusaquillo</t>
  </si>
  <si>
    <t>17 - La Candelaria</t>
  </si>
  <si>
    <t>55 - Especial</t>
  </si>
  <si>
    <t>66 - Entidad</t>
  </si>
  <si>
    <t>Bogota D.C  -  Desarrollar Actividades Deportivas Comunitarias  Que Integren Herramientas Para La Apropiacion De Los Valores Ciudadanos</t>
  </si>
  <si>
    <t>Desarrollar actividades deportivas comunitarias que integren herramientas para la apropiacion de los valores ciudadanos</t>
  </si>
  <si>
    <t>Bogota D.C  -  Realizar Actividades Fisicas Dirigidas Y Programas  Deportivos Para El Fomento De La Vida Activa</t>
  </si>
  <si>
    <t>Realizar actividades fisicas dirigidas y programas deportivos para el fomento de la vida activa</t>
  </si>
  <si>
    <t>Desarrollar actividades de promocion del uso de la bicicleta para diferentes poblaciones</t>
  </si>
  <si>
    <t>Bogota D.C  -  Administrar Parques Y Escenarios De Diferentes Escalas</t>
  </si>
  <si>
    <t>98 - Regional</t>
  </si>
  <si>
    <t>IDARTES</t>
  </si>
  <si>
    <t>Fortalecimiento a las Artes, territorios y cotidianidades</t>
  </si>
  <si>
    <t>20 - Sumapaz</t>
  </si>
  <si>
    <t>Fortalecer Agentes educativos y culturales, artistas comunitarios y cuidadores en torno a las artes y la primera infancia</t>
  </si>
  <si>
    <t>Implementar Redes funcionales , una de agentes comunitarios relacionados el libro, la lectura y la literatura y otra de puntos de encuentro de libro al viento.</t>
  </si>
  <si>
    <t>Realizar Porciento  De los mantenimientos preventivos y correctivos en las sedes y equipamientos culturales a cargo de la entidad.</t>
  </si>
  <si>
    <t>IDPC</t>
  </si>
  <si>
    <t>01. Punto</t>
  </si>
  <si>
    <t>Crear espacio que integre dimensiones patrimoniales y de memoria en la ciudad.</t>
  </si>
  <si>
    <t>Realizar talleres participativos con la comunidad y actores sociales</t>
  </si>
  <si>
    <t>Gestionar declaratoria de Sumapaz como Patrimonio de la Humanidad por la Unesco</t>
  </si>
  <si>
    <t>Gestionar declaratorias de patrimonio cultural inmaterial del orden distrital</t>
  </si>
  <si>
    <t>OFB</t>
  </si>
  <si>
    <t>mantener, mejorar y dotar numero de equipamientos Mantener, mejorar y dotar los dos equipamientos de la OFB</t>
  </si>
  <si>
    <t>FUGA</t>
  </si>
  <si>
    <t>Realizar actividades producto de  articulaciones con agentes culturales, organizaciones de base local e infraestructuras culturales del centro de la ciudad</t>
  </si>
  <si>
    <t>Implementar al % de la estrategia de comunicaciones  que garantice el posicionamiento de la imagen institucional de la entidad.</t>
  </si>
  <si>
    <t>CC</t>
  </si>
  <si>
    <t>Etiquetas de fila</t>
  </si>
  <si>
    <t>Total general</t>
  </si>
  <si>
    <t>SECRETARÍA DE CULTURA, RECREACIÓN Y DEPORTE (SCRD)</t>
  </si>
  <si>
    <t xml:space="preserve">              Millones de Pesos</t>
  </si>
  <si>
    <t>No.</t>
  </si>
  <si>
    <t>PROYECTO DE INVERSIÓN - UN NUEVO CONTRATO SOCIAL Y AMBIENTAL PARA LA BOGOTÁ DEL SIGLO XXI</t>
  </si>
  <si>
    <t>PRESUPUESTO DISPONIBLE</t>
  </si>
  <si>
    <t>COMPROMISOS</t>
  </si>
  <si>
    <t>GIROS</t>
  </si>
  <si>
    <t>7885. Aportes para los creadores y gestores culturales de Bogotá</t>
  </si>
  <si>
    <t>7880. Fortalecimiento de la inclusión a la Cultura Escrita de todos los habitantes de Bogotá</t>
  </si>
  <si>
    <t>7656. Generación de una Estrategia de Internacionalización del Sector Cultura, Recreación y Deporte para la ciudad de Bogotá</t>
  </si>
  <si>
    <t>7884. Formación y cualificación para agentes culturales y ciudadanía en Bogotá</t>
  </si>
  <si>
    <t>7648. Fortalecimiento estratégico de la gestión cultural territorial, poblacional y de la participación incidente en Bogotá</t>
  </si>
  <si>
    <t>7650. Fortalecimiento de los procesos de fomento cultural para la gestión incluyente en Cultura para la vida cotidiana en Bogotá D.C.</t>
  </si>
  <si>
    <t>7654. Mejoramiento de la infraestructura cultural en la ciudad de Bogotá</t>
  </si>
  <si>
    <t>7886. Reconocimiento y valoración del patrimonio material e inmaterial de Bogotá</t>
  </si>
  <si>
    <t>7881. Generación de desarrollo social y económico sostenible a través de actividades culturales y creativas en Bogotá</t>
  </si>
  <si>
    <t>7887. Implementación de una estrategia de arte en espacio publico en Bogotá</t>
  </si>
  <si>
    <t>7610. Transformación social y cultural de entornos y territorios para la construcción de paz en Bogotá</t>
  </si>
  <si>
    <t>7879. Fortalecimiento de la Cultura Ciudadana y su Institucionalidad en Bogotá</t>
  </si>
  <si>
    <t>7646. Fortalecimiento a la gestión, la innovación tecnológica y la comunicación pública de la Secretaría de Cultura, Recreación y Deporte de Bogotá</t>
  </si>
  <si>
    <t>TOTAL INVERSIÓN DIRECTA - UN NUEVO CONTRATO SOCIAL Y AMBIENTAL PARA LA BOGOTÁ DEL SIGLO XXI</t>
  </si>
  <si>
    <t>TOTAL INVERSIÓN DIRECTA - BOGOTÁ MEJOR PARA TODOS</t>
  </si>
  <si>
    <t>TOTAL INVERSIÓN DIRECTA</t>
  </si>
  <si>
    <t>Funcionamiento</t>
  </si>
  <si>
    <t xml:space="preserve">TOTAL PRESUPUESTO </t>
  </si>
  <si>
    <t>Fuente: BogData</t>
  </si>
  <si>
    <t>Cálculos y diseño: SDCRD-DP</t>
  </si>
  <si>
    <t>INSTITUTO DISTRITAL DE RECREACIÓN Y DEPORTE (lDRD)</t>
  </si>
  <si>
    <t>7850. Implementación de una estrategia para eldesarrollo deportivo y competitivo de Bogotá</t>
  </si>
  <si>
    <t>7851. Recreación y deporte para la formación ciudadana en Bogotá</t>
  </si>
  <si>
    <t>7852. Construcción de comunidades activas y saludables en Bogotá</t>
  </si>
  <si>
    <t>7853. Administración de parques y escenarios innovadores, sostenibles y con adaptación al cambio climático en Bogotá</t>
  </si>
  <si>
    <t>7854. Formación de niños, niñas, adolescentes y jóvenes, en las disciplinas deportivas priorizadas, en el marco de la jornada escolar complementaria en Bogotá</t>
  </si>
  <si>
    <t>7855. Fortalecimiento de la economía del sector deporte, recreación y actividad física de Bogotá</t>
  </si>
  <si>
    <t>7856. Construcción y adecuación de escenarios y/o parques deportivos sostenibles para la revitalización urbana en Bogotá Construcción y adecuación de escenarios y/o parques deportivos sostenibles para la revitalización urbana en Bogotá</t>
  </si>
  <si>
    <t>7857.Mejoramiento institucional en beneficio de la ciudadanía de Bogotá</t>
  </si>
  <si>
    <t>Fuente: IDRD</t>
  </si>
  <si>
    <t>INSTITUTO DISTRITAL DE LAS ARTES (IDARTES)</t>
  </si>
  <si>
    <t>PROYECTO DE INVERSIÓN UNCSA</t>
  </si>
  <si>
    <t>7617. Aportes al desarrollo integral a través de las artes para la primera infancia en Bogotá D.C.</t>
  </si>
  <si>
    <t>7619. Fortalecimiento de procesos integrales de formación artística a lo largo de la vida. Bogotá D.C.</t>
  </si>
  <si>
    <t>7594. Desarrollo de las prácticas literarias como derecho</t>
  </si>
  <si>
    <t>7603. Implementación Idartes Internacional, una ventana al mundo Bogotá D.C.</t>
  </si>
  <si>
    <t>7585. Fortalecimiento a las Artes, territorios y cotidianidades</t>
  </si>
  <si>
    <t>7600. Identificación, reconocimiento y valoración delas prácticas artísticas a través del fomento enBogotá D.C</t>
  </si>
  <si>
    <t>7607. Actualización Intervención y mejoramiento de la infraestructura cultural para el disfrute de las prácticas artísticas y culturales Bogotá D.C</t>
  </si>
  <si>
    <t>7614. Transformación de la Red de Equipamientos Culturales para su Consolidación y sustentabilidad en Bogotá D.C.</t>
  </si>
  <si>
    <t>7625. Fortalecimiento de Culturas en común: arte, memoria y territorio en Bogotá D.C.</t>
  </si>
  <si>
    <t>7598. Innovación Sostenibilidad y reactivación del ecosistema en Bogotá DC</t>
  </si>
  <si>
    <t>7571. Reconciliación Arte y Memoria Sin Fronteras Bogotá</t>
  </si>
  <si>
    <t>7902. Consolidación integral de la gestión administrativa y modernización institucional en Bogotá</t>
  </si>
  <si>
    <t>7622. Modernización integral de la Gestión Administrativa y fortalecimiento institucional Bogotá D.C.</t>
  </si>
  <si>
    <t>Fuente: IDARTES</t>
  </si>
  <si>
    <t>ORQUESTA FILARMÓNICA DE BOGOTÁ (OFB)</t>
  </si>
  <si>
    <t>7663. Formación Musical Vamos a la Filarmónica</t>
  </si>
  <si>
    <t>7572. Acciones para alcanzar una sede para La orquesta Filarmónica de Bogotá</t>
  </si>
  <si>
    <t>7586. Mantenimiento de los equipamientos culturales de la Orquesta Filarmónica de Bogotá</t>
  </si>
  <si>
    <t>7691. Bogotá Ciudad Filarmónica</t>
  </si>
  <si>
    <t>7693. Implementación del proyecto de estímulos de la OFB en Bogotá</t>
  </si>
  <si>
    <t>7697. Fortalecimiento de la capacidad institucional para el cumplimiento de la misionalidad de la OFB para su relacionamiento con la ciudadanía en Bogotá</t>
  </si>
  <si>
    <t>Fuente: OFB</t>
  </si>
  <si>
    <t>INSTITUTO DISTRITAL DEL PATRIMONIO CULTURAL (IDPC)</t>
  </si>
  <si>
    <t>7601. Formación en patrimonio cultural en el ciclo integral de educación para la vida en Bogotá</t>
  </si>
  <si>
    <t>7611. Desarrollo de acciones integrales de valoración y recuperación de Bienes y Sectores de Interés Cultural de Bogotá</t>
  </si>
  <si>
    <t>7639. Consolidación de la capacidad institucional y ciudadana para la territorialización, apropiación, fomento, salvaguardia y divulgación del Patrimonio Cultural en Bogotá</t>
  </si>
  <si>
    <t>7649. Consolidación de los patrimonios como referente de ordenamiento territorial en la ciudad de Bogotá</t>
  </si>
  <si>
    <t>7612. Recuperación de Columbarios ubicados en el Globo B del Cementerio Central de Bogotá</t>
  </si>
  <si>
    <t>7597. Fortalecimiento de la gestión del Instituto Distrital de Patrimonio Cultural de Bogotá</t>
  </si>
  <si>
    <t>Fuente: IDPC</t>
  </si>
  <si>
    <t>FUNDACIÓN GILBERTO ALZATE AVENDAÑO (FUGA)</t>
  </si>
  <si>
    <t>7682. Desarrollo y fomento a las prácticas artísticas y culturales para dinamizar el centro de Bogotá</t>
  </si>
  <si>
    <t>7724. Mejoramiento y conservación de la infraestructura cultural pública para el disfrute del centro de Bogotá</t>
  </si>
  <si>
    <t>7674. Desarrollo del Bronx Distrito Creativo en Bogotá</t>
  </si>
  <si>
    <t>7713.Fortalecimiento del ecosistema de la economía cultural y creativa del centro de Bogotá</t>
  </si>
  <si>
    <t>7664. Transformación Cultural de imaginarios del Centro de Bogotá</t>
  </si>
  <si>
    <t>7760. Modernización de la Arquitectura Institucional de la FUGA</t>
  </si>
  <si>
    <t>Fuente: FUGA</t>
  </si>
  <si>
    <t>CANAL CAPITAL</t>
  </si>
  <si>
    <t>7505. Fortalecimiento de la creación y cocreación de contenidos multiplataforma en ciudadanía, cultura y educación</t>
  </si>
  <si>
    <t>7511. Fortalecimiento de la capacidad administrativa y tecnológica para la gestión institucional de Capital</t>
  </si>
  <si>
    <t>Funcionamiento (*)</t>
  </si>
  <si>
    <t>(*) Para el componente de funcionamiento, se agrupan los gastos de funcionamiento y operación</t>
  </si>
  <si>
    <t>Fuente: CANAL CAPITAL</t>
  </si>
  <si>
    <t>Etiquetas de columna</t>
  </si>
  <si>
    <t>LOCALIDAD</t>
  </si>
  <si>
    <t>Suma de rec_ejec_vig</t>
  </si>
  <si>
    <t>ARCHIVO JOHN</t>
  </si>
  <si>
    <t>SEGPLAN</t>
  </si>
  <si>
    <t>01 - Usaquén</t>
  </si>
  <si>
    <t>04 - San Cristóbal</t>
  </si>
  <si>
    <t>09 - Fontibón</t>
  </si>
  <si>
    <t>10 - Engativá</t>
  </si>
  <si>
    <t>14 - Los Mártires</t>
  </si>
  <si>
    <t>15 - Antonio Nariño</t>
  </si>
  <si>
    <t>19 - Ciudad Bolívar</t>
  </si>
  <si>
    <t>PROGRAMADO
VIGENCIA</t>
  </si>
  <si>
    <t>EJECUTADO VIGENCIA</t>
  </si>
  <si>
    <t>% EJECUCIÓN</t>
  </si>
  <si>
    <t>sigla_pd</t>
  </si>
  <si>
    <t>sigla_entidad</t>
  </si>
  <si>
    <t>Un Nuevo Contrato Social y Ambiental para la BogotÃ¡ del Siglo XXI</t>
  </si>
  <si>
    <t>UNCSAB</t>
  </si>
  <si>
    <t>Espacio pÃºblico mÃ¡s seguro y construido colectivamente</t>
  </si>
  <si>
    <t>Mejoramiento de la infraestructura cultural en la ciudad de BogotÃ¡</t>
  </si>
  <si>
    <t>Asistir tÃ©cnicamente proyectos de infraestructura Cultural</t>
  </si>
  <si>
    <t>Casa Del Teatro Nacional  -  Pasivo Exigible Casa Del Teatro Nacional</t>
  </si>
  <si>
    <t>19 - Ciudad BolÃ­var</t>
  </si>
  <si>
    <t>Aportes para los creadores y gestores culturales de BogotÃ¡</t>
  </si>
  <si>
    <t>DiseÃ±ar y realizar curso para fortalecer las competencias y la calidad de los conocimientos de agentes del sector.</t>
  </si>
  <si>
    <t>Beneficiar agentes del sector a travÃ©s del fomento para el acceso a la oferta cultural.</t>
  </si>
  <si>
    <t>Implementar estrategia para el fortalecimiento de los Constructores Locales y agentes del sector</t>
  </si>
  <si>
    <t>Entregar estÃ­mulos, apoyos concertados y alianzas estratÃ©gicas estÃ­mulos (800), apoyos concertados (120) y alianzas estratÃ©gicas (3) dirigidos a fortalecer los procesos de los agentes del sector</t>
  </si>
  <si>
    <t>Asistir tecnicamente a ESAL en los aspectos jurÃ­dicos, financieros y contables que contribuya a su fortalecimiento.</t>
  </si>
  <si>
    <t>Infraestrucrura Cultural  -  Proyectos De Infraestructura</t>
  </si>
  <si>
    <t>DiseÃ±ar e implementar estrategia para reconocer, crear, fortalecer, consolidar y/o posicionar Distritos Creativos, asÃ­ como espacios adecuados para el desarrollo de actividades culturales y creativas</t>
  </si>
  <si>
    <t>DiseÃ±ar y promover programa para el fortlecimiento de la cadena de valor de la economÃ­a cultural y creativa</t>
  </si>
  <si>
    <t>Implementar y fortalecer estrategia de economÃ­a cultural y creativa para orientar la toma de decisiones que permita mitigar y reactivar el sector cultura</t>
  </si>
  <si>
    <t>Implementar estrategia que permita atender a los artistas del espacio pÃºblico, que propicie el goce efectivo de los derechos culturales de la ciudadanÃ­a.</t>
  </si>
  <si>
    <t>Fortalecimiento de la Cultura Ciudadana y su Institucionalidad en BogotÃ¡</t>
  </si>
  <si>
    <t>Mantener sedes sedes (3 sedes, almacÃ©n y bodega) en buen estado y atender los requerimientos internos y externos referentes a los mismos.</t>
  </si>
  <si>
    <t>Hacer un nuevo contrato social con igualdad de oportunidades para la inclusiÃ³n social, productiva y polÃ­tica</t>
  </si>
  <si>
    <t>BogotÃ¡, referente en cultura, deporte, recreaciÃ³n y actividad fÃ­sica, con parques para el desarrollo y la salud</t>
  </si>
  <si>
    <t>ImplementaciÃ³n de una estrategia para el desarrollo deportivo y competitivo de BogotÃ¡</t>
  </si>
  <si>
    <t>Usaquen  -  Beneficiar NiÃ±os, NiÃ±as Y Adolescentes  Con Procesos De IniciaciÃ³n Y FormaciÃ³n Deportiva En El Distrito Capital</t>
  </si>
  <si>
    <t>Beneficiar niÃ±os, niÃ±as y adolescentes con procesos de iniciaciÃ³n y formaciÃ³n deportiva en el Distrito Capital</t>
  </si>
  <si>
    <t>AdministraciÃ³n de parques y escenarios innovadores, sostenibles y con adaptaciÃ³n al cambio climÃ¡tico en BogotÃ¡</t>
  </si>
  <si>
    <t>UsaquÃ©n  -  Administrar Parques Y Escenarios De Diferentes Escalas</t>
  </si>
  <si>
    <t>FormaciÃ³n de niÃ±os, niÃ±as, adolescentes y jÃ³venes, en las disciplinas deportivas priorizadas, en el marco de la jornada escolar complementaria en BogotÃ¡</t>
  </si>
  <si>
    <t>Usaquen  -   Formar NiÃ±as, NiÃ±os, Adolescentes Y JÃ³venes En Disciplinas Deportivas Priorizadas En El Marco De La Jornada Escolar Complementaria</t>
  </si>
  <si>
    <t>Formar niÃ±as, niÃ±os, adolescentes y jÃ³venes en disciplinas deportivas priorizadas en el marco de la jornada escolar complementaria</t>
  </si>
  <si>
    <t>Cambiar nuestros hÃ¡bitos de vida para reverdecer a BogotÃ¡ y adaptarnos y mitigar la crisis climÃ¡tica</t>
  </si>
  <si>
    <t>RevitalizaciÃ³n urbana para la competitividad</t>
  </si>
  <si>
    <t>ConstrucciÃ³n y adecuaciÃ³n de escenarios y/o parques deportivos sostenibles para la revitalizaciÃ³n urbana en BogotÃ¡</t>
  </si>
  <si>
    <t>01-012 La Vida  -  Construccion Y AdecuaciÃ³n</t>
  </si>
  <si>
    <t>Construir y/o adecuar parques y/o escenarios deportivos</t>
  </si>
  <si>
    <t>Chapinero  -  Beneficiar NiÃ±os, NiÃ±as Y Adolescentes  Con Procesos De IniciaciÃ³n Y FormaciÃ³n Deportiva En El Distrito Capital</t>
  </si>
  <si>
    <t>RecreaciÃ³n y deporte para la formaciÃ³n ciudadana en BogotÃ¡</t>
  </si>
  <si>
    <t>Chapinero  -  Desarrollar Acciones Recreativas Comunitarias Que Integren Herramientas Para La ApropiaciÃ³n De Los Valores Ciudadanos</t>
  </si>
  <si>
    <t>Desarrollar acciones recreativas comunitarias que integren herramientas para la apropiaciÃ³n de los valores ciudadanos</t>
  </si>
  <si>
    <t>Chapinero  -  Administrar Parques Y Escenarios De Diferentes Escalas</t>
  </si>
  <si>
    <t>Chapinero  -   Formar  NiÃ±as, NiÃ±os, Adolescentes Y JÃ³venes En Disciplinas Deportivas Priorizadas En El Marco De La Jornada Escolar Complementaria.</t>
  </si>
  <si>
    <t>02-231 Urbanizacion Chico  -  Construccion Y AdecuaciÃ³n</t>
  </si>
  <si>
    <t>Santa Fe  -  Beneficiar NiÃ±os, NiÃ±as Y Adolescentes  Con Procesos De IniciaciÃ³n Y FormaciÃ³n Deportiva En El Distrito Capital</t>
  </si>
  <si>
    <t>Santa Fe  -  Desarrollar Acciones Recreativas Comunitarias Que Integren Herramientas Para La ApropiaciÃ³n De Los Valores Ciudadanos</t>
  </si>
  <si>
    <t>Santa Fe  -  Administrar Parques Y Escenarios De Diferentes Escalas</t>
  </si>
  <si>
    <t>03-085 Tercer Milenio  -   Acciones Para La MitigaciÃ³n Y AdaptaciÃ³n Al Cambio ClimÃ¡tico</t>
  </si>
  <si>
    <t>Intervenir parques y escenarios con acciones para la mitigaciÃ³n y adaptaciÃ³n al cambio climÃ¡tico</t>
  </si>
  <si>
    <t>Santa Fe  -   Formar  NiÃ±as, NiÃ±os, Adolescentes Y JÃ³venes En Disciplinas Deportivas Priorizadas En El Marco De La Jornada Escolar Complementaria.</t>
  </si>
  <si>
    <t>San Cristobal  -  Beneficiar NiÃ±os, NiÃ±as Y Adolescentes  Con Procesos De IniciaciÃ³n Y FormaciÃ³n Deportiva En El Distrito Capital</t>
  </si>
  <si>
    <t>San Cristobal  -  Desarrollar Acciones Recreativas Comunitarias Que Integren Herramientas Para La ApropiaciÃ³n De Los Valores Ciudadanos</t>
  </si>
  <si>
    <t>San CristÃ³bal  -  Administrar Parques Y Escenarios De Diferentes Escalas</t>
  </si>
  <si>
    <t>04-122 La Victoria  -   Acciones Para La MitigaciÃ³n Y AdaptaciÃ³n Al Cambio ClimÃ¡tico</t>
  </si>
  <si>
    <t>04-075 Villa De Los Alpes  -   Acciones Para La MitigaciÃ³n Y AdaptaciÃ³n Al Cambio ClimÃ¡tico</t>
  </si>
  <si>
    <t>04-127 Sancristobal -Cefe  -   Acciones Para La MitigaciÃ³n Y AdaptaciÃ³n Al Cambio ClimÃ¡tico</t>
  </si>
  <si>
    <t>04-196 Primero De Mayo  -   Acciones Para La MitigaciÃ³n Y AdaptaciÃ³n Al Cambio ClimÃ¡tico</t>
  </si>
  <si>
    <t>San Cristobal  -   Formar  NiÃ±as, NiÃ±os, Adolescentes Y JÃ³venes En Disciplinas Deportivas Priorizadas En El Marco De La Jornada Escolar Complementaria.</t>
  </si>
  <si>
    <t>Usme  -  Beneficiar NiÃ±os, NiÃ±as Y Adolescentes  Con Procesos De IniciaciÃ³n Y FormaciÃ³n Deportiva En El Distrito Capital</t>
  </si>
  <si>
    <t>Usme  -  Desarrollar Acciones Recreativas Comunitarias Que Integren Herramientas Para La ApropiaciÃ³n De Los Valores Ciudadanos</t>
  </si>
  <si>
    <t>Usme  -  Administrar Parques Y Escenarios De Diferentes Escalas</t>
  </si>
  <si>
    <t>05-016 El Virrey Sur  -   Acciones Para La MitigaciÃ³n Y AdaptaciÃ³n Al Cambio ClimÃ¡tico</t>
  </si>
  <si>
    <t>05-087 Villa Alemana  -   Acciones Para La MitigaciÃ³n Y AdaptaciÃ³n Al Cambio ClimÃ¡tico</t>
  </si>
  <si>
    <t>05-003 Valles De Cafam  -   Acciones Para La MitigaciÃ³n Y AdaptaciÃ³n Al Cambio ClimÃ¡tico</t>
  </si>
  <si>
    <t>05-004 Andrea  -   Acciones Para La MitigaciÃ³n Y AdaptaciÃ³n Al Cambio ClimÃ¡tico</t>
  </si>
  <si>
    <t>Usme  -   Formar  NiÃ±as, NiÃ±os, Adolescentes Y JÃ³venes En Disciplinas Deportivas Priorizadas En El Marco De La Jornada Escolar Complementaria.</t>
  </si>
  <si>
    <t>Tunjuelito  -  Beneficiar NiÃ±os, NiÃ±as Y Adolescentes  Con Procesos De IniciaciÃ³n Y FormaciÃ³n Deportiva En El Distrito Capital</t>
  </si>
  <si>
    <t>Tunjuelito  -  Desarrollar Acciones Recreativas Comunitarias Que Integren Herramientas Para La ApropiaciÃ³n De Los Valores Ciudadanos</t>
  </si>
  <si>
    <t>Tunjuelito  -  Administrar Parques Y Escenarios De Diferentes Escalas</t>
  </si>
  <si>
    <t>06-063 El Tunal  -   Acciones Para La MitigaciÃ³n Y AdaptaciÃ³n Al Cambio ClimÃ¡tico</t>
  </si>
  <si>
    <t>Tunjuelito  -   Formar  NiÃ±as, NiÃ±os, Adolescentes Y JÃ³venes En Disciplinas Deportivas Priorizadas En El Marco De La Jornada Escolar Complementaria.</t>
  </si>
  <si>
    <t>Bosa  -  Beneficiar NiÃ±os, NiÃ±as Y Adolescentes  Con Procesos De IniciaciÃ³n Y FormaciÃ³n Deportiva En El Distrito Capital</t>
  </si>
  <si>
    <t>Bosa  -  Desarrollar Acciones Recreativas Comunitarias Que Integren Herramientas Para La ApropiaciÃ³n De Los Valores Ciudadanos</t>
  </si>
  <si>
    <t>Bosa  -  Administrar Parques Y Escenarios De Diferentes Escalas</t>
  </si>
  <si>
    <t>07-152 Autopista Sur  -   Acciones Para La MitigaciÃ³n Y AdaptaciÃ³n Al Cambio ClimÃ¡tico</t>
  </si>
  <si>
    <t>07-273 Urbanizacion La Esperanza  -   Acciones Para La MitigaciÃ³n Y AdaptaciÃ³n Al Cambio ClimÃ¡tico</t>
  </si>
  <si>
    <t>07-036 Timiza Sector Villa Del Rio  -   Acciones Para La MitigaciÃ³n Y AdaptaciÃ³n Al Cambio ClimÃ¡tico</t>
  </si>
  <si>
    <t>Bosa  -   Formar  NiÃ±as, NiÃ±os, Adolescentes Y JÃ³venes En Disciplinas Deportivas Priorizadas En El Marco De La Jornada Escolar Complementaria.</t>
  </si>
  <si>
    <t>Kennedy  -  Beneficiar NiÃ±os, NiÃ±as Y Adolescentes  Con Procesos De IniciaciÃ³n Y FormaciÃ³n Deportiva En El Distrito Capital</t>
  </si>
  <si>
    <t>Kennedy  -  Desarrollar Acciones Recreativas Comunitarias Que Integren Herramientas Para La ApropiaciÃ³n De Los Valores Ciudadanos</t>
  </si>
  <si>
    <t>Kennedy  -  Administrar Parques Y Escenarios De Diferentes Escalas</t>
  </si>
  <si>
    <t>08-219 Timiza  -   Acciones Para La MitigaciÃ³n Y AdaptaciÃ³n Al Cambio ClimÃ¡tico</t>
  </si>
  <si>
    <t>08-554 Cancha Techo  -   Acciones Para La MitigaciÃ³n Y AdaptaciÃ³n Al Cambio ClimÃ¡tico</t>
  </si>
  <si>
    <t>08-241 Cayetano CaÃ±izares  -   Acciones Para La MitigaciÃ³n Y AdaptaciÃ³n Al Cambio ClimÃ¡tico</t>
  </si>
  <si>
    <t>Kennedy  -   Formar  NiÃ±as, NiÃ±os, Adolescentes Y JÃ³venes En Disciplinas Deportivas Priorizadas En El Marco De La Jornada Escolar Complementaria.</t>
  </si>
  <si>
    <t>08-108 Rincon De Los Angeles  -  Construccion Y AdecuaciÃ³n</t>
  </si>
  <si>
    <t>FontibÃ³n  -  Beneficiar NiÃ±os, NiÃ±as Y Adolescentes  Con Procesos De IniciaciÃ³n Y FormaciÃ³n Deportiva En El Distrito Capital</t>
  </si>
  <si>
    <t>Fontibon  -  Desarrollar Acciones Recreativas Comunitarias Que Integren Herramientas Para La ApropiaciÃ³n De Los Valores Ciudadanos</t>
  </si>
  <si>
    <t>FontibÃ³n  -  Administrar Parques Y Escenarios De Diferentes Escalas</t>
  </si>
  <si>
    <t>Fontibon  -   Formar  NiÃ±as, NiÃ±os, Adolescentes Y JÃ³venes En Disciplinas Deportivas Priorizadas En El Marco De La Jornada Escolar Complementaria.</t>
  </si>
  <si>
    <t>EngativÃ¡  -  Beneficiar NiÃ±os, NiÃ±as Y Adolescentes  Con Procesos De IniciaciÃ³n Y FormaciÃ³n Deportiva En El Distrito Capital</t>
  </si>
  <si>
    <t>Engativa  -  Desarrollar Acciones Recreativas Comunitarias Que Integren Herramientas Para La ApropiaciÃ³n De Los Valores Ciudadanos</t>
  </si>
  <si>
    <t>EngativÃ¡  -  Administrar Parques Y Escenarios De Diferentes Escalas</t>
  </si>
  <si>
    <t>10-234 San Andres  -   Acciones Para La MitigaciÃ³n Y AdaptaciÃ³n Al Cambio ClimÃ¡tico</t>
  </si>
  <si>
    <t>Engativa  -   Formar  NiÃ±as, NiÃ±os, Adolescentes Y JÃ³venes En Disciplinas Deportivas Priorizadas En El Marco De La Jornada Escolar Complementaria.</t>
  </si>
  <si>
    <t>Suba  -  Beneficiar NiÃ±os, NiÃ±as Y Adolescentes  Con Procesos De IniciaciÃ³n Y FormaciÃ³n Deportiva En El Distrito Capital</t>
  </si>
  <si>
    <t>Suba  -  Desarrollar Acciones Recreativas Comunitarias Que Integren Herramientas Para La ApropiaciÃ³n De Los Valores Ciudadanos</t>
  </si>
  <si>
    <t>Suba  -  Administrar Parques Y Escenarios De Diferentes Escalas</t>
  </si>
  <si>
    <t>11-078 San JoseÂ¿ De Bavaria  -   Acciones Para La MitigaciÃ³n Y AdaptaciÃ³n Al Cambio ClimÃ¡tico</t>
  </si>
  <si>
    <t>11-368 Fontanar Del Rio  -   Acciones Para La MitigaciÃ³n Y AdaptaciÃ³n Al Cambio ClimÃ¡tico</t>
  </si>
  <si>
    <t>11-205 La Gaitana  -   Acciones Para La MitigaciÃ³n Y AdaptaciÃ³n Al Cambio ClimÃ¡tico</t>
  </si>
  <si>
    <t>11-368 Fontanar Del Rio(Ecfe)  -   Acciones Para La InnovaciÃ³n Y Sostenibilidad</t>
  </si>
  <si>
    <t>Suba  -   Formar  NiÃ±as, NiÃ±os, Adolescentes Y JÃ³venes En Disciplinas Deportivas Priorizadas En El Marco De La Jornada Escolar Complementaria.</t>
  </si>
  <si>
    <t>11-074 Desarrollo Bilbao Segundo Sector Secciones A, B, C, D, E  -  Construccion Y AdecuaciÃ³n</t>
  </si>
  <si>
    <t>11-204 Cometas Cefe  -  Construccion Y AdecuaciÃ³n</t>
  </si>
  <si>
    <t>Barrios Unidos  -  Beneficiar NiÃ±os, NiÃ±as Y Adolescentes  Con Procesos De IniciaciÃ³n Y FormaciÃ³n Deportiva En El Distrito Capital</t>
  </si>
  <si>
    <t>Barrios Unidos  -  Administrar Parques Y Escenarios De Diferentes Escalas</t>
  </si>
  <si>
    <t>12-091 Simon Bolivar ( Sector Parque Deportivo El Salitre )  -   Acciones Para La MitigaciÃ³n Y AdaptaciÃ³n Al Cambio ClimÃ¡tico</t>
  </si>
  <si>
    <t>12-092 Simon Bolivar ( Sector Parque De Los Novios )  -   Acciones Para La MitigaciÃ³n Y AdaptaciÃ³n Al Cambio ClimÃ¡tico</t>
  </si>
  <si>
    <t>12-1000 Simon Bolivar (Sector Complejo Acuatico)  -   Acciones Para La MitigaciÃ³n Y AdaptaciÃ³n Al Cambio ClimÃ¡tico</t>
  </si>
  <si>
    <t>Barrios Unidos  -   Formar  NiÃ±as, NiÃ±os, Adolescentes Y JÃ³venes En Disciplinas Deportivas Priorizadas En El Marco De La Jornada Escolar Complementaria.</t>
  </si>
  <si>
    <t>Teusaquillo  -  Beneficiar NiÃ±os, NiÃ±as Y Adolescentes  Con Procesos De IniciaciÃ³n Y FormaciÃ³n Deportiva En El Distrito Capital</t>
  </si>
  <si>
    <t>Teusaquillo  -  Administrar Parques Y Escenarios De Diferentes Escalas</t>
  </si>
  <si>
    <t>13-088 Simon Bolivar ( Sector Virgilio Barco)  -   Acciones Para La MitigaciÃ³n Y AdaptaciÃ³n Al Cambio ClimÃ¡tico</t>
  </si>
  <si>
    <t>13-089 Simon Bolivar ( Sector Central )  -   Acciones Para La MitigaciÃ³n Y AdaptaciÃ³n Al Cambio ClimÃ¡tico</t>
  </si>
  <si>
    <t>13-122 Unidad Deportiva El Campin (Estadio Nemecio Camacho El Campin)  -   Acciones Para La MitigaciÃ³n Y AdaptaciÃ³n Al Cambio ClimÃ¡tico</t>
  </si>
  <si>
    <t>Teusaquillo  -   Formar  NiÃ±as, NiÃ±os, Adolescentes Y JÃ³venes En Disciplinas Deportivas Priorizadas En El Marco De La Jornada Escolar Complementaria.</t>
  </si>
  <si>
    <t>Los MÃ¡rtires  -  Beneficiar NiÃ±os, NiÃ±as Y Adolescentes  Con Procesos De IniciaciÃ³n Y FormaciÃ³n Deportiva En El Distrito Capital</t>
  </si>
  <si>
    <t>Los MÃ¡rtires  -  Administrar Parques Y Escenarios De Diferentes Escalas</t>
  </si>
  <si>
    <t>14-036 Calle 26 ( El Renacimiento - Parque Cementerio Central - Dam  -   Acciones Para La MitigaciÃ³n Y AdaptaciÃ³n Al Cambio ClimÃ¡tico</t>
  </si>
  <si>
    <t>Los Martires  -   Formar  NiÃ±as, NiÃ±os, Adolescentes Y JÃ³venes En Disciplinas Deportivas Priorizadas En El Marco De La Jornada Escolar Complementaria.</t>
  </si>
  <si>
    <t>Antonio NariÃ±o  -  Beneficiar NiÃ±os, NiÃ±as Y Adolescentes  Con Procesos De IniciaciÃ³n Y FormaciÃ³n Deportiva En El Distrito Capital</t>
  </si>
  <si>
    <t>Antonio NariÃ±o  -  Desarrollar Acciones Recreativas Comunitarias Que Integren Herramientas Para La ApropiaciÃ³n De Los Valores Ciudadanos</t>
  </si>
  <si>
    <t>Antonio NariÃ±o  -  Administrar Parques Y Escenarios De Diferentes Escalas</t>
  </si>
  <si>
    <t>15-040 La Fragua  -   Acciones Para La MitigaciÃ³n Y AdaptaciÃ³n Al Cambio ClimÃ¡tico</t>
  </si>
  <si>
    <t>Antonio NariÃ±o  -   Formar  NiÃ±as, NiÃ±os, Adolescentes Y JÃ³venes En Disciplinas Deportivas Priorizadas En El Marco De La Jornada Escolar Complementaria.</t>
  </si>
  <si>
    <t>Puente Aranda  -  Beneficiar NiÃ±os, NiÃ±as Y Adolescentes  Con Procesos De IniciaciÃ³n Y FormaciÃ³n Deportiva En El Distrito Capital</t>
  </si>
  <si>
    <t>Puenter Aranda  -  Desarrollar Acciones Recreativas Comunitarias Que Integren Herramientas Para La ApropiaciÃ³n De Los Valores Ciudadanos</t>
  </si>
  <si>
    <t>Puente Aranda  -  Administrar Parques Y Escenarios De Diferentes Escalas</t>
  </si>
  <si>
    <t>16-112 Ciudad Montes  -   Acciones Para La MitigaciÃ³n Y AdaptaciÃ³n Al Cambio ClimÃ¡tico</t>
  </si>
  <si>
    <t>Puente Aranda  -   Formar  NiÃ±as, NiÃ±os, Adolescentes Y JÃ³venes En Disciplinas Deportivas Priorizadas En El Marco De La Jornada Escolar Complementaria.</t>
  </si>
  <si>
    <t>La Candelaria  -  Beneficiar NiÃ±os, NiÃ±as Y Adolescentes  Con Procesos De IniciaciÃ³n Y FormaciÃ³n Deportiva En El Distrito Capital</t>
  </si>
  <si>
    <t>La Candelaria  -  Administrar Parques Y Escenarios De Diferentes Escalas</t>
  </si>
  <si>
    <t>Candelaria  -   Formar 40.000 NiÃ±as, NiÃ±os, Adolescentes Y JÃ³venes En Disciplinas Deportivas Priorizadas En El Marco De La Jornada Escolar Complementaria.</t>
  </si>
  <si>
    <t>Rafael Uribe Uribe  -  Beneficiar NiÃ±os, NiÃ±as Y Adolescentes  Con Procesos De IniciaciÃ³n Y FormaciÃ³n Deportiva En El Distrito Capital</t>
  </si>
  <si>
    <t>Rafael Uribe Uribe  -  Desarrollar Acciones Recreativas Comunitarias Que Integren Herramientas Para La ApropiaciÃ³n De Los Valores Ciudadanos</t>
  </si>
  <si>
    <t>Rafael Uribe Uribe  -  Administrar Parques Y Escenarios De Diferentes Escalas</t>
  </si>
  <si>
    <t>18-028 Bosque San Carlos  -   Acciones Para La MitigaciÃ³n Y AdaptaciÃ³n Al Cambio ClimÃ¡tico</t>
  </si>
  <si>
    <t>18-162 Molinos  -   Acciones Para La MitigaciÃ³n Y AdaptaciÃ³n Al Cambio ClimÃ¡tico</t>
  </si>
  <si>
    <t>Rafael Uribe Uribe  -   Formar  NiÃ±as, NiÃ±os, Adolescentes Y JÃ³venes En Disciplinas Deportivas Priorizadas En El Marco De La Jornada Escolar Complementaria.</t>
  </si>
  <si>
    <t>Ciudad BolÃ­var  -  Beneficiar NiÃ±os, NiÃ±as Y Adolescentes  Con Procesos De IniciaciÃ³n Y FormaciÃ³n Deportiva En El Distrito Capital</t>
  </si>
  <si>
    <t>Ciudad Bolivar  -  Desarrollar Acciones Recreativas Comunitarias Que Integren Herramientas Para La ApropiaciÃ³n De Los Valores Ciudadanos</t>
  </si>
  <si>
    <t>Ciudad BolÃ­var  -  Administrar Parques Y Escenarios De Diferentes Escalas</t>
  </si>
  <si>
    <t>19-231 Urbanizacion La Estancia  -   Acciones Para La MitigaciÃ³n Y AdaptaciÃ³n Al Cambio ClimÃ¡tico</t>
  </si>
  <si>
    <t>Ciudad Bolivar  -   Formar  NiÃ±as, NiÃ±os, Adolescentes Y JÃ³venes En Disciplinas Deportivas Priorizadas En El Marco De La Jornada Escolar Complementaria.</t>
  </si>
  <si>
    <t>03-035 Parque Nacional (Pm-2a) Enrique Olaya Herrera ( Sector Historico )  -   Acciones Para La MitigaciÃ³n Y AdaptaciÃ³n Al Cambio ClimÃ¡tico</t>
  </si>
  <si>
    <t>Construir BogotÃ¡ RegiÃ³n con gobierno abierto, transparente y ciudadanÃ­a consciente</t>
  </si>
  <si>
    <t>GestiÃ³n PÃºblica Efectiva</t>
  </si>
  <si>
    <t>Mejoramiento institucional en beneficio de la ciudadanÃ­a de BogotÃ¡</t>
  </si>
  <si>
    <t>Entidad  -   Incrementar Al 90% La AtenciÃ³n De Solicitudes De La CiudadanÃ­a Cumpliendo Los Criterios De Calidad</t>
  </si>
  <si>
    <t>Incrementar al % la atenciÃ³n de solicitudes de la ciudadanÃ­a cumpliendo los criterios de calidad</t>
  </si>
  <si>
    <t>Entidad  -  Desarrollar  El 100% De Las Acciones Requeridas Para La ActualizaciÃ³n De La Infraestructura TecnolÃ³gica Y Mejoramiento De Los Sistemas De InformaciÃ³n.</t>
  </si>
  <si>
    <t>Desarrollar el % de las acciones requeridas para la actualizaciÃ³n de la infraestructura tecnolÃ³gica y mejoramiento de los sistemas de informaciÃ³n.</t>
  </si>
  <si>
    <t>Bogota D.C  -  Beneficiar NiÃ±os, NiÃ±as Y Adolescentes  Con Procesos De IniciaciÃ³n Y FormaciÃ³n Deportiva En El Distrito Capital</t>
  </si>
  <si>
    <t>Bogota D.C  -  Identificar NiÃ±os, NiÃ±as Y Adolescentes Como Posibles Talentos Deportivos Que Alimenten La Base Deportiva De La Ciudad Durante El Cuatrienio</t>
  </si>
  <si>
    <t>Identificar niÃ±os, niÃ±as y adolescentes como posibles talentos deportivos que alimenten la base deportiva de la ciudad durante el cuatrienio</t>
  </si>
  <si>
    <t>Bogota D.C  -  Preparar NiÃ±os, NiÃ±as, Adolescentes Y Jovenes  En Procesos Deportivos En Las Etapas De Talento Y Reserva Y Rendimiento Deportivo.</t>
  </si>
  <si>
    <t>Preparar niÃ±os, niÃ±as, adolescentes y jovenes  en procesos deportivos en las etapas de talento y reserva y de rendimiento deportivo.</t>
  </si>
  <si>
    <t>Bogota D.C  -  Incrementar  La ParticipaciÃ³n De Las Mujeres En Las DinÃ¡micas Deportivas Del Idrd</t>
  </si>
  <si>
    <t>Incrementar %  la participaciÃ³n de las mujeres en las dinÃ¡micas deportivas del IDRD</t>
  </si>
  <si>
    <t>Bogota D.C  -  Realizar Eventos Deportivos Distritales, Nacionales E Internacionales Con Sede En BogotÃ¡</t>
  </si>
  <si>
    <t>Realizar eventos deportivos distritales, nacionales e internacionales con sede en BogotÃ¡</t>
  </si>
  <si>
    <t>Bogota D.C  -  DiseÃ±ar Documentos TÃ©cnicos, De GÃ©nero Y Gobernanza Para El Desarrollo Deportivo Del Distrito Capital.</t>
  </si>
  <si>
    <t>DiseÃ±ar documentos tÃ©cnicos de genero y gobernanza para el desarrollo deportivo del Distrito Capital</t>
  </si>
  <si>
    <t>Bogota D.C  -  Pagar 100 % De Compromisos De Vigencias Anteriores Fenecidas</t>
  </si>
  <si>
    <t>Pagar % de compromisos de vigencias anteriores fenecidas</t>
  </si>
  <si>
    <t>Bogota D.C  -  Desarrollar Acciones Recreativas Comunitarias Que Integren Herramientas Para La ApropiaciÃ³n De Los Valores Ciudadanos</t>
  </si>
  <si>
    <t>Bogota D.C  -   Desarrollar  E Implementar 1  Laboratorio De InvestigaciÃ³n De Acciones Recreativas, Deportivas Y De Actividad Fisica</t>
  </si>
  <si>
    <t>Desarrollar e implementar laboratorio de investigaciÃ³n de acciones recreativas, deportivas y de actividad fÃ­sica</t>
  </si>
  <si>
    <t>Bogota D.C  -  Desarrollar CampaÃ±as De DifusiÃ³n, PromociÃ³n Y SocializaciÃ³n De La EstrategÃ­a De FormaciÃ³n Ciudadana Abierta A La CiudadanÃ­a</t>
  </si>
  <si>
    <t>Desarrollar campaÃ±as de difusiÃ³n, promociÃ³n y socializaciÃ³n de la estrategÃ­a de formaciÃ³n ciudadana abierta a la ciudadanÃ­a</t>
  </si>
  <si>
    <t>Bogota D.C  -  Realizar Jornadas  De Fortalecimiento MetodolÃ³gico A Los Gestores De RecreaciÃ³n Y Deporte.</t>
  </si>
  <si>
    <t>Realizar jornadas de fortalecimiento metodolÃ³gico a los gestores de recreaciÃ³n y deporte.</t>
  </si>
  <si>
    <t>Bogota D.C  -  Elaborar E Implementar Guias PedagÃ³gicas Para La FormaciÃ³n Ciudadana A Traves De La RecreaciÃ³n Y El Deporte</t>
  </si>
  <si>
    <t>Elaborar e implementar guias pedagÃ³gicas para la formaciÃ³n ciudadana a traves de la recreaciÃ³n y el deporte</t>
  </si>
  <si>
    <t>Bogota D.C  -   Fortalecer 20  Consejos Locales  De Deporte, RecreaciÃ³n, Actividad FÃ­sica, Parques, Escenarios Y Equipamientos Recreativos Y Deportivos Drafe</t>
  </si>
  <si>
    <t>Fortalecer consejos locales de deporte, recreaciÃ³n, actividad fÃ­sica, parques, escenarios y equipamientos recreativos y deportivos DRAFE</t>
  </si>
  <si>
    <t>ConstrucciÃ³n de comunidades activas y saludables en BogotÃ¡</t>
  </si>
  <si>
    <t>Bogota D.C  -  Desarrollar Actividades De Promocion Del Uso De La Bicicleta Para Diferentes Poblaciones</t>
  </si>
  <si>
    <t>Bogota D.C  -   Beneficiar  Personas Con Procesos De AlfabetizaciÃ³n FÃ­sica Que Generen Y Multipliquen Buenas PrÃ¡cticas Para Vivir Una Vida Activa Y Saludable</t>
  </si>
  <si>
    <t>Beneficiar personas con procesos de alfabetizaciÃ³n fÃ­sica que generen y multipliquen buenas prÃ¡cticas para vivir una vida activa y saludable</t>
  </si>
  <si>
    <t>Bogota D.C  -  DiseÃ±ar E Implementar  1 Estrategia De MediciÃ³n Sobre Las Acciones De Actividad Fisica Y Sus Impactos En Cuanto A La Salud Fisica Y Mental</t>
  </si>
  <si>
    <t>DiseÃ±ar e implementar estrategia de mediciÃ³n sobre las acciones de actividad fisica y sus impactos en cuanto a la salud fisica y mental</t>
  </si>
  <si>
    <t>Bogota D.C  -  Intervenir Parques Y Escenarios Con Acciones Para La MitigaciÃ³n Y AdaptaciÃ³n Al Cambio ClimÃ¡tico</t>
  </si>
  <si>
    <t>Bogota D.C  -  Arborizar Y Reverdecer De  Los Parques Y Escenarios Administrados Por El Idrd Para Aportar A La ConstrucciÃ³n De Una Red De Pulmones Urbanos</t>
  </si>
  <si>
    <t>Arborizar y reverdecer % de  los parques y escenarios administrados por el IDRD para aportar a la construcciÃ³n de una red de pulmones urbanos</t>
  </si>
  <si>
    <t>Bogota D.C  -  Realizar En Parques Y Escenarios Acciones Para La InnovaciÃ³n Y Sostenibilidad</t>
  </si>
  <si>
    <t>Realizar en parques y escenarios acciones para la innovaciÃ³n y sostenibilidad</t>
  </si>
  <si>
    <t>Bogota D.C  -  Realizar En El  100% De Parques Y Escenarios  Priorizados Las Acciones Definidas De  Mantenimiento Y Mejoramiento FÃ­sico.</t>
  </si>
  <si>
    <t>Realizar en el % de parques y escenarios priorizados las acciones definidas de mantenimiento y mejoramiento fÃ­sico</t>
  </si>
  <si>
    <t>Bogota D.C  -   Pagar 100 % De Compromisos De Vigencias Anteriores Fenecidas</t>
  </si>
  <si>
    <t>Bogota D.C  -  Formar  NiÃ±as, NiÃ±os, Adolescentes Y JÃ³venes En Disciplinas Deportivas Priorizadas En El Marco De La Jornada Escolar Complementaria.</t>
  </si>
  <si>
    <t>Bogota D.C  -  Aumentar De Permanencia En Los Procesos De FormaciÃ³n Deportiva Integral De Los NiÃ±os, NiÃ±as, Adolescentes Y JÃ³venes.</t>
  </si>
  <si>
    <t>Aumentar % de permanencia en los procesos de formaciÃ³n deportiva integral de los niÃ±os, niÃ±as, adolescentes y jÃ³venes</t>
  </si>
  <si>
    <t>Bogota D.C  -  Identificar NiÃ±os, NiÃ±as Y Adolescentes Como Posibles Talentos Deportivos.</t>
  </si>
  <si>
    <t>Identificar niÃ±os, niÃ±as y adolescentes como posibles talentos deportivos</t>
  </si>
  <si>
    <t>Bogota D.C  -  Realizar  Investigaciones Que Evidencien Los Cambios Comportamentales En Los Escolares Atendidos</t>
  </si>
  <si>
    <t>Realizar investigaciones que evidencien los cambios comportamentales en los escolares atendidos</t>
  </si>
  <si>
    <t>Bogota D.C  -  Desarrollar 35 Planes PedagÃ³gicos De FormaciÃ³n Deportiva Que Incluyan Aspectos De Orden  Psicosocial Y Ciudadano Que Contribuyan A La FormaciÃ³n Integral</t>
  </si>
  <si>
    <t>Desarrollar planes pedagÃ³gicos de formaciÃ³n deportiva que incluyan aspectos de orden  psicosocial y ciudadano que contribuyan a la formaciÃ³n integral</t>
  </si>
  <si>
    <t>Bogota D.C  -  Realizar Acciones De SensibilizaciÃ³n  Sobre Los Procesos De FormaciÃ³n Integral A TravÃ©s Del Deporte.</t>
  </si>
  <si>
    <t>Realizar acciones de sensibilizaciÃ³n sobre los procesos de formaciÃ³n integral a travÃ©s del deporte</t>
  </si>
  <si>
    <t xml:space="preserve"> Fortalecimiento de la economÃ­a del sector deporte, recreaciÃ³n y actividad fÃ­sica de BogotÃ¡</t>
  </si>
  <si>
    <t>Bogota D.C  -  Realizar Estudio Para La GeneraciÃ³n De Lineamientos TÃ©cnicos Para El Mejoramiento De La Productividad Y Competitividad Para El Sector Del Deporte, La RecreaciÃ³n Y La Actividad FÃ­sica</t>
  </si>
  <si>
    <t>Realizar  estudio para la generaciÃ³n de lineamientos tÃ©cnicos para el mejoramiento de la productividad y competitividad para el sector del deporte, la recreaciÃ³n y la actividad fÃ­sica</t>
  </si>
  <si>
    <t>Bogota D.C  -  Desarrollar 100% De Los Componentes De Una Iniciativa De ClÃºster Para El Sector Del Deporte, La RecreaciÃ³n Y La Actividad FÃ­sica</t>
  </si>
  <si>
    <t>Desarrollar el % de los componentes de una iniciativa de clÃºster para el sector del deporte, la recreaciÃ³n y la actividad fÃ­sica</t>
  </si>
  <si>
    <t>Bogota D.C  -  Generar Alianzas Para El Desarrollo Del Sector De Deporte, RecreaciÃ³n Y Actividad FÃ­sica.</t>
  </si>
  <si>
    <t>Generar  alianzas para el desarrollo del sector deporte,recreaciÃ³n y actividad fÃ­sica.</t>
  </si>
  <si>
    <t>Bogota D.C  -   Gestionar El  100% De Alianzas PÃºblico Privadas De Proyectos De Infraestructura Para La RecreaciÃ³n Y El Deporte</t>
  </si>
  <si>
    <t>Gestionar el % de alianzas pÃºblico privadas de proyectos de infraestructura para la recreaciÃ³n y el deporte</t>
  </si>
  <si>
    <t>Bogota D.C  -   Realizar El 100% De Los Estudios Y DiseÃ±os, InterventorÃ­a Y ConsultorÃ­a De Parques Y/O Escenarios Deportivos</t>
  </si>
  <si>
    <t>Realizar el % de los estudios y diseÃ±os, interventorÃ­a y consultorÃ­a de parques y/o escenarios deportivos</t>
  </si>
  <si>
    <t>Bogota D.C  -  Construir Y/O Adecuar Parques Y/O Escenarios Deportivos</t>
  </si>
  <si>
    <t>Bogota D.C  -  Adelantar El 100% De La GestiÃ³n Administrativa De Los Diferentes Proyectos De Infraestructura De Parques Y Escenarios Deportivos En Fase Final Y De LiquidaciÃ³n</t>
  </si>
  <si>
    <t>Adelantar el % de la gestiÃ³n administrativa de los diferentes proyectos de infraestructura de parques y escenarios deportivos en fase final y de liquidaciÃ³n</t>
  </si>
  <si>
    <t>10-311 La Florida  -   Acciones Para La MitigaciÃ³n Y AdaptaciÃ³n Al Cambio ClimÃ¡tico</t>
  </si>
  <si>
    <t>Instituto Distrital del Patrimonio Cultural</t>
  </si>
  <si>
    <t>Sector Cultura, recreaciÃ³n y deporte</t>
  </si>
  <si>
    <t>ProtecciÃ³n y valoraciÃ³n del patrimonio tangible e intangible en BogotÃ¡ y la regiÃ³n</t>
  </si>
  <si>
    <t>ConsolidaciÃ³n de los patrimonios como referente de ordenamiento territorial en la ciudad de BogotÃ¡</t>
  </si>
  <si>
    <t>Bienes, Sectores E Inmuebles De InterÃ©s Cultural  -  Bienes, Sectores E Inmuebles De InterÃ©s Cultural</t>
  </si>
  <si>
    <t>Activar entornos con presencia representativa de patrimonio cultural material e inmaterial, a travÃ©s de procesos de interacciÃ³n social, artÃ­stica y cultural</t>
  </si>
  <si>
    <t>CreaciÃ³n y vida cotidiana: ApropiaciÃ³n ciudadana del arte, la cultura y el patrimonio, para la democracia cultural</t>
  </si>
  <si>
    <t>ConsolidaciÃ³n de la capacidad institucional y ciudadana para la territorializaciÃ³n, apropiaciÃ³n, fomento, salvaguardia y divulgaciÃ³n del Patrimonio Cultural en BogotÃ¡</t>
  </si>
  <si>
    <t>Ãmbitos, Espacios Y Entornos Culturales Y Patrimoniales De La Ciudad.  -  Territorios, Ãmbitos  Y Espacios De La Localidad Con Expresiones Y Manifestaciones</t>
  </si>
  <si>
    <t>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</t>
  </si>
  <si>
    <t>Calle 134 No. 13-20  -  ActivaciÃ³n Parque ArqueolÃ³gico De La Hacienda El Carmen (Usme) Integrando Borde Urbano Y Rural</t>
  </si>
  <si>
    <t>Generar la activaciÃ³n de parque arqueolÃ³gico de la Hacienda El Carmen (Usme) integrando borde urbano y rural de BogotÃ¡</t>
  </si>
  <si>
    <t>Formular instrumentos de planeaciÃ³n territorial en entornos patrimoniales como determinante del ordenamiento territorial de BogotÃ¡</t>
  </si>
  <si>
    <t>09 - FontibÃ³n</t>
  </si>
  <si>
    <t>14 - Los MÃ¡rtires</t>
  </si>
  <si>
    <t>Ãmbitos, Espacios Y Entornos Culturales Y Patrimoniales De La Ciudad.  -  Territorios, Ãmbitos Y Espacios De La Localidad Con Expresiones Y Manifestaciones</t>
  </si>
  <si>
    <t>Inspirar confianza y legitimidad para vivir sin miedo y ser epicentro de cultura ciudadana, paz y reconciliaciÃ³n</t>
  </si>
  <si>
    <t>Conciencia y cultura ciudadana para la seguridad, la convivencia y la construcciÃ³n de confianza</t>
  </si>
  <si>
    <t>RecuperaciÃ³n de Columbarios ubicados en el Globo B del Cementerio Central de BogotÃ¡</t>
  </si>
  <si>
    <t>Calle 26 Entre Carreras 19 Y 19b  -  RecuperaciÃ³n De Columbarios Ubicados En El Globo B Del Cementerio Central De BogotÃ¡</t>
  </si>
  <si>
    <t>15 - Antonio NariÃ±o</t>
  </si>
  <si>
    <t>Museo De La Ciudad Autoconstruida  -  Territorios, Ãmbitos  Y Espacios De La Localidad Con Expresiones Y Manifestaciones</t>
  </si>
  <si>
    <t>PÃ¡ramo De Sumapaz  -  Zona Rural D Ela Localidad</t>
  </si>
  <si>
    <t>LocalizaciÃ³n</t>
  </si>
  <si>
    <t>Fortalecimiento de la gestiÃ³n del Instituto Distrital de Patrimonio Cultural de BogotÃ¡</t>
  </si>
  <si>
    <t>Casa Gemelas (Cra 9 No. 8-42), Casa Genoveva (Cl 12 B No. 2-58), Casa Pardo (Cl 12 B No. 2-91), Casa Cadel (Cl 12 C No. 2-65)  -  Sedes Insticionales De La Entidad</t>
  </si>
  <si>
    <t>Aumentar en puntos el Ãndice de DesempeÃ±o Institucional, mediante la implementaciÃ³n del Modelo Integrado de PlaneaciÃ³n y GestiÃ³n- MIPG</t>
  </si>
  <si>
    <t>Realizar el por ciento de la administraciÃ³n, mantenimiento y adecuaciÃ³n de la infraestructura institucional</t>
  </si>
  <si>
    <t>FormaciÃ³n integral: mÃ¡s y mejor tiempo en los colegios</t>
  </si>
  <si>
    <t>FormaciÃ³n en patrimonio cultural en el ciclo integral de educaciÃ³n para la vida en BogotÃ¡</t>
  </si>
  <si>
    <t>Instituciones Educativas PÃºblicas Y Distritales, Ãmbitos De FormaciÃ³n En Casa, Espacios De Encuentro De Formardores FÃ­sicos Y Virtuales  -  Territorios, Ãmbitos  Y Espacios De FormaciÃ³n En Las Localidades</t>
  </si>
  <si>
    <t>Beneficiar a personas en procesos integrales de formaciÃ³n en patrimonio cultural</t>
  </si>
  <si>
    <t>Beneficiar a personas en el proceso de formaciÃ³n a formadores en patrimonio cultural</t>
  </si>
  <si>
    <t>Desarrollo de acciones integrales de valoraciÃ³n y recuperaciÃ³n de Bienes y Sectores de InterÃ©s Cultural de BogotÃ¡</t>
  </si>
  <si>
    <t>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</t>
  </si>
  <si>
    <t>Realizar intervenciones en Bienes de InterÃ©s Cultural de BogotÃ¡</t>
  </si>
  <si>
    <t>Realizar proceso de identificaciÃ³n, valoraciÃ³n y documentaciÃ³n de Bienes de InterÃ©s Cultural y espacios pÃºblicos patrimoniales</t>
  </si>
  <si>
    <t>Orientar y atender el por ciento de las solicitudes de recuperaciÃ³n, protecciÃ³n y conservaciÃ³n del patrimonio cultural del Distrito Capital</t>
  </si>
  <si>
    <t>Otorgar estÃ­mulos apoyos concertados y alianzas estratÃ©gicas para dinamizar la estrategia sectorial dirigida a fomentar los procesos patrimoniales de la ciudad</t>
  </si>
  <si>
    <t>Realizar proceso de diagnÃ³stico, identificaciÃ³n y documentaciÃ³n de manifestaciones de patrimonio cultural inmaterial</t>
  </si>
  <si>
    <t>Gestionar etapa de la implementaciÃ³n del Plan Especial de Manejo y ProtecciÃ³n PEMP del Centro HistÃ³rico de BogotÃ¡</t>
  </si>
  <si>
    <t>Gestionar por ciento de la segunda etapa de implementaciÃ³n del Plan Especial de Manejo y ProtecciÃ³n PEMP del Centro HistÃ³rico de BogotÃ¡</t>
  </si>
  <si>
    <t>Distrital  -  Territorios, Ãmbitos Y Espacios De Fortalecimiento De La ComunicaciÃ³n PÃºblica En Las Localidades</t>
  </si>
  <si>
    <t>Implementar el por ciento de las estrategias de fortalecimiento de la comunicaciÃ³n pÃºblica</t>
  </si>
  <si>
    <t>Orquesta FilarmÃ³nica de BogotÃ¡</t>
  </si>
  <si>
    <t>01 - UsaquÃ©n</t>
  </si>
  <si>
    <t>FormaciÃ³n Musical Vamos a la FilarmÃ³nica</t>
  </si>
  <si>
    <t>Localidad  -  Atencion De NiÃ±os, NiÃ±as, Adolescentes Y Jovenes En FormaciÃ³n Musical  En La Localidad</t>
  </si>
  <si>
    <t>Beneficiar Personas mediante procesos de formaciÃ³n musical</t>
  </si>
  <si>
    <t>04 - San CristÃ³bal</t>
  </si>
  <si>
    <t>10 - EngativÃ¡</t>
  </si>
  <si>
    <t>Ciudad  -  Atencion De NiÃ±os, NiÃ±as, Adolescentes Y Jovenes En FormaciÃ³n Musical  En La Ciudad</t>
  </si>
  <si>
    <t>Capacitar MÃºsicos y docentes en mÃºsica para brindar posibilidades de desarrollo laboral</t>
  </si>
  <si>
    <t>Realizar Documentos de investigaciÃ³n, creaciÃ³n  o memoria musical</t>
  </si>
  <si>
    <t>Circular Producciones musicales resultado de los procesos de formaciÃ³n musical</t>
  </si>
  <si>
    <t>Acciones para  alcanzar una sede para La orquesta FilarmÃ³nica de BogotÃ¡</t>
  </si>
  <si>
    <t>Calle 39 Bis #14 -57  -  El Proyecto De Sede Se Desarrolla En Las Instalaciones Administrativas De La Ofb</t>
  </si>
  <si>
    <t>Estudiar y diseÃ±ar una infraestructura Numero de estudios Corresponde a todos los productos relacionados a la etapa de preinversiÃ³n en infraestructura cultural, como son estudios de factibilidad, diseÃ±os arquitectonicos, planos, estudio de suelos y otros</t>
  </si>
  <si>
    <t>AcompaÃ±ar DiseÃ±o arquitectonico en equipamiento Fenicia</t>
  </si>
  <si>
    <t>Mantenimiento de los equipamientos culturales de la Orquesta FilarmÃ³nica de BogotÃ¡</t>
  </si>
  <si>
    <t>Calle 39 Bis No 14 - 32 / Calle 20 No 2a - 70  -  En Direccion Se Encuentran Las Direcciones Fisicas De Los Dos Equipamientos A Cargo De La Ofb</t>
  </si>
  <si>
    <t>Suscribir Numero de convenios</t>
  </si>
  <si>
    <t>BogotÃ¡ Ciudad FilarmÃ³nica</t>
  </si>
  <si>
    <t>RegiÃ³n Metropolitana  -  Los Conciertos Y Las Audiencias Se Reportan Teniendo En Cuenta  Toda La Region Metropolitana</t>
  </si>
  <si>
    <t>Realizar NÃºmero Convenios con entes culturales</t>
  </si>
  <si>
    <t>Realizar NÃºmero de eventos de promociÃ³n Articulados con grupos poblacionales y/o territorios.</t>
  </si>
  <si>
    <t>Lograr NÃºmero de personas Acceden a la oferta cultural de la ofb en condiciones de no segregaciÃ³n</t>
  </si>
  <si>
    <t>ImplementaciÃ³n del proyecto de estÃ­mulos de la OFB en BogotÃ¡</t>
  </si>
  <si>
    <t>Region Metropolitana  -  La PublicaciÃ³n De Convocatorias Y La Entrega De Estimulos Se Realizan Para Todoa La Ciudad Y La Region Metropolitana En General</t>
  </si>
  <si>
    <t>Otorgar NÃºmero de estimulos al sector musical</t>
  </si>
  <si>
    <t>Publicar NÃºmero Convocatorias</t>
  </si>
  <si>
    <t>Fortalecimiento de la capacidad institucional para el cumplimiento de la misionalidad de la OFB para su relacionamiento con la ciudadanÃ­a en BogotÃ¡</t>
  </si>
  <si>
    <t>Calle 39 Bis #14 - 57  -  El DesempeÃ±o Y El Fortalecimiento De La Capacidad Institucional Se Desarrolla En Las Instalaciones De La Ofb Para El Goce Y Disfrute Del Distrito Capital Y La Comunidad En General</t>
  </si>
  <si>
    <t>implementar porcentaje de sistemas de gestiÃ³n</t>
  </si>
  <si>
    <t>Impartir medios comunitarios formaciÃ³n en musica sinfÃ³nica, academica y canto lirico.</t>
  </si>
  <si>
    <t>Municipios AledaÃ±os  -  Atencion De NiÃ±os, NiÃ±as, Adolescentes Y Jovenes En FormaciÃ³n Musical  En Los Municipios AledaÃ±os</t>
  </si>
  <si>
    <t>Instituto Distrital de las Artes</t>
  </si>
  <si>
    <t>EducaciÃ³n inicial: Bases sÃ³lidas para la vida</t>
  </si>
  <si>
    <t>Aportes al desarrollo integral a travÃ©s de las artes para la primera infancia en BogotÃ¡ D.C.</t>
  </si>
  <si>
    <t>Localidad  -  Experiencias ArtÃ­sticas, CirculaciÃ³n De Obras Y Contenidos Para La Primera Infancia Y La AdecuaciÃ³n De Espacios FÃ­sicos(Laboratorios).</t>
  </si>
  <si>
    <t>Atender Beneficiarios  niÃ±os y niÃ±as de primera infancia, mujeres gestantes y cuidadores a travÃ©s de experiencias artÃ­sticas en encuentros grupales</t>
  </si>
  <si>
    <t>Alcanzar beneficiarios  niÃ±os y niÃ±as de primera infancia, mujeres gestantes y cuidadores que participan en procesos de circulaciÃ³n de experiencias y obras artÃ­sticas, a favor de los derechos culturales.</t>
  </si>
  <si>
    <t>Fortalecimiento de procesos integrales de formaciÃ³n artÃ­stica a lo largo de la vida. BogotÃ¡ D.C.</t>
  </si>
  <si>
    <t>Localidad  -  Atenciones De NiÃ±os, NiÃ±as Y JÃ³venes De Instituciones Educativas Distritales - Ied, Centros Locales De FormaciÃ³n ArtÃ­stica Dotados Con El Fin De Garantizar La AtenciÃ³n Y Cobertura Descentralizada De Los Procesos De FormaciÃ³n ArtÃ­stica.</t>
  </si>
  <si>
    <t>Alcanzar atenciones de niÃ±os, niÃ±as y jÃ³venes de instituciones educativas distritales - IED</t>
  </si>
  <si>
    <t>Atender personas con enfoque diferencial, ampliando el ejercicio de inclusiÃ³n.</t>
  </si>
  <si>
    <t>Atender personas en procesos de formaciÃ³n que posicione el quehacer artÃ­stico como proyecto de vida.</t>
  </si>
  <si>
    <t>Desarrollo de las prÃ¡cticas literarias como derecho</t>
  </si>
  <si>
    <t>Toda La Ciudad  -  Desarrollo De Las PrÃ¡cticas Literarias Como Derecho</t>
  </si>
  <si>
    <t>Realizar actividades de promociÃ³n de lectura de mÃ­nimo 45 minutos de duraciÃ³n cada una.</t>
  </si>
  <si>
    <t>Localidad  -  Actividades ArtÃ­sticas De CirculaciÃ³n, GeneraciÃ³n Y DifusiÃ³n Del Conocimiento En El Campo De Las Artes.</t>
  </si>
  <si>
    <t>Realizar Actividades de apropiaciÃ³n de las prÃ¡cticas artÃ­sticas</t>
  </si>
  <si>
    <t>Realizar Actividades de circulaciÃ³n artÃ­stica y cultural</t>
  </si>
  <si>
    <t>Realizar Actividades de educaciÃ³n informal al sector artÃ­stico y cultural</t>
  </si>
  <si>
    <t>Desarrollar Servicios de asistencia tÃ©cnica en gestiÃ³n artÃ­stica y cultural.</t>
  </si>
  <si>
    <t>TransformaciÃ³n de la Red de Equipamientos Culturales para su ConsolidaciÃ³n y sustentabilidad en BogotÃ¡ D.C.</t>
  </si>
  <si>
    <t>Localidad  -  ApropiaciÃ³n, ProgramaciÃ³n Convergente, GestiÃ³n Y DotaciÃ³n Especializada, InnovaciÃ³n</t>
  </si>
  <si>
    <t>Realizar Acciones y alianzas  para apropiaciÃ³n de los equipamientos culturales con artistas locales, lÃ­deres territoriales y medios comunitarios</t>
  </si>
  <si>
    <t>Realizar Recorridos , formaciÃ³n de pÃºblicos y actividades para acercarse a los entornos y conectarse con la relevancia de los equipamientos.</t>
  </si>
  <si>
    <t>Fortalecimiento de las culturas y procesos comunitarios artÃ­sticos en los territorios de BogotÃ¡ D.C</t>
  </si>
  <si>
    <t>Localidad  -  Fortalecimiento De Las Culturas Y Procesos Comunitarios ArtÃ­sticos En Los Territorios De BogotÃ¡</t>
  </si>
  <si>
    <t>Desarrollar actividades para la apropiaciÃ³n de los derechos y procesos culturales por parte de la ciudadanÃ­a y las instituciones en materia de acceso y garantÃ­a.</t>
  </si>
  <si>
    <t>Realizar actividades de creaciÃ³n, cocreaciÃ³n y circulaciÃ³n de contenidos artÃ­stico- culturales</t>
  </si>
  <si>
    <t>Localidad  -  Desarrollo De Las PrÃ¡cticas Literarias Como Derecho</t>
  </si>
  <si>
    <t>Realizar Actividades  de generaciÃ³n y difusiÃ³n de conocimiento del campo de las artes.</t>
  </si>
  <si>
    <t>Desarrollar Actividades de servicios de informaciÃ³n para el sector artÃ­stico y cultural.</t>
  </si>
  <si>
    <t>Realizar Actividades de apoyo para la organizaciÃ³n y participaciÃ³n del sector artÃ­stico y cultural y la ciudadanÃ­a.</t>
  </si>
  <si>
    <t>Realizar Actividades de educaciÃ³n informal en Ã¡reas artÃ­sticas y culturales.</t>
  </si>
  <si>
    <t>Realizar Actividades  de creaciÃ³n artÃ­stica y cultural</t>
  </si>
  <si>
    <t>IdentificaciÃ³n, reconocimiento y valoraciÃ³n de las prÃ¡cticas artÃ­sticas a travÃ©s del fomento en BogotÃ¡ D.C.</t>
  </si>
  <si>
    <t>Toda La Localidad  -  Programa Distrital De EstÃ­mulos Y Apoyos Concertados</t>
  </si>
  <si>
    <t>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</t>
  </si>
  <si>
    <t>Alcanzar espacios adecuados para los niÃ±os y niÃ±as de cero a cinco aÃ±os y mujeres gestantes mediante la asesorÃ­a, acompaÃ±amiento y/o ambientaciÃ³n de espacios para el acercamiento del arte a la primera infancia.</t>
  </si>
  <si>
    <t>Mantener centros locales de formaciÃ³n artÃ­stica dotados con el fin de garantizar la atenciÃ³n y cobertura descentralizada de los procesos de formaciÃ³n artÃ­stica.</t>
  </si>
  <si>
    <t>Realizar Actividades  de programaciÃ³n artÃ­stica y de cultura cientÃ­fica en franjas permanentes, circuitos y temporadas.</t>
  </si>
  <si>
    <t>Realizar actividades  de innovaciÃ³n para la transformaciÃ³n cultural: clubes, laboratorios y talleres de arte y ciencia, encuentros colaborativos y desarrollo de aplicativos y herramientas para la toma de decisiones y para equipamientos sustentables.</t>
  </si>
  <si>
    <t>Otorgar estÃ­mulos  para fortalecer los procesos, proyectos e iniciativas desarrolladas por los agentes culturales, artÃ­sticos y patrimoniales, de la ciudad, a travÃ©s de la entrega de estÃ­mulos mediante convocatorias pÃºblicas</t>
  </si>
  <si>
    <t>Locaidad  -  Fortalecimiento De Las Culturas Y Procesos Comunitarios ArtÃ­sticos En Los Territorios De BogotÃ¡</t>
  </si>
  <si>
    <t>Localidada  -  Experiencias ArtÃ­sticas, CirculaciÃ³n De Obras Y Contenidos Para La Primera Infancia Y La AdecuaciÃ³n De Espacios FÃ­sicos(Laboratorios).</t>
  </si>
  <si>
    <t>ConsolidaciÃ³n integral de la gestiÃ³n administrativa y modernizaciÃ³n institucional en BogotÃ¡</t>
  </si>
  <si>
    <t>Todas Las Sedes De Idartes  -  GestiÃ³n Administrativa Y Fortalecimiento Institucional</t>
  </si>
  <si>
    <t>Alcanzar NÃºmero Usuarios en Redes Sociales</t>
  </si>
  <si>
    <t>Lograr NÃºmero Apariciones en medios de comunicaciÃ³n</t>
  </si>
  <si>
    <t>Lograr NÃºmero Visitas en la pÃ¡gina Web</t>
  </si>
  <si>
    <t>Alcanzar Porcentaje de implementaciÃ³n del MIPG que permita integrar los sistemas de desarrollo administrativo y gestiÃ³n de calidad y su articulaciÃ³n con el sistema de control interno</t>
  </si>
  <si>
    <t>Lograr, diseÃ±ar e implementar el Porcentaje de  la estratÃ©gia de comunicaciÃ³n interna y externa</t>
  </si>
  <si>
    <t>Integrar Porcentaje de los sistemas de informaciÃ³n de la entidad para aseguramiento y flujo de datos</t>
  </si>
  <si>
    <t>DiseÃ±ar Porcentaje de un sistema de aprendizaje por enfoques que promueva la apropiaciÃ³n de la comunidad institucional</t>
  </si>
  <si>
    <t>Mantener en NÃºmero Sedes y escenarios la operaciÃ³n eficiente y oportuna en la entidad, mediante provisiÃ³n de servicios y aseguramiento para las sedes y escenarios a cargo de la entidad</t>
  </si>
  <si>
    <t>Lograr Beneficiarios  niÃ±os y niÃ±as de primera infancia, mujeres gestantes y cuidadores que acceden a contenidos artÃ­sticos digitales y/o fÃ­sicos, a favor de los derechos culturales</t>
  </si>
  <si>
    <t>Generar Publicaciones de documentos sobre procesos de investigaciÃ³n en torno al arte y la primera infancia</t>
  </si>
  <si>
    <t>Toda La Ciudad  -  Atenciones De NiÃ±os, NiÃ±as Y JÃ³venes De Instituciones Educativas Distritales - Ied, Centros Locales De FormaciÃ³n ArtÃ­stica Dotados Con El Fin De Garantizar La AtenciÃ³n Y Cobertura Descentralizada De Los Procesos De FormaciÃ³n ArtÃ­stica.</t>
  </si>
  <si>
    <t>Realizar alianzas con entidades pÃºblicas y/o privadas de nivel distrital, nacional o internacional, que permitan establecer lÃ­neas de cooperaciÃ³n para mantener y fortalecer los procesos de formaciÃ³n.</t>
  </si>
  <si>
    <t>Producir documentos de lineamientos y orientaciones tÃ©cnicas de manera fÃ­sica y/o virtual para la formaciÃ³n artÃ­stica.</t>
  </si>
  <si>
    <t>Generar productos de investigaciÃ³n para el anÃ¡lisis y enriquecimiento del programa crea</t>
  </si>
  <si>
    <t>Realizar actividades de visibilizaciÃ³n por medios fÃ­sicos y virtuales, de los procesos formativos y creativos de la poblaciÃ³n atendida en el programa crea</t>
  </si>
  <si>
    <t>Promover espacios y/o eventos para la valoraciÃ³n social del libro, la lectura y la literatura en la ciudad</t>
  </si>
  <si>
    <t>Implementar acciones para el fortalecimiento del sector literario en el perÃ­odo del proyecto</t>
  </si>
  <si>
    <t>ImplementaciÃ³n Idartes Internacional, una ventana al mundo BogotÃ¡ D.C.</t>
  </si>
  <si>
    <t>Toda La Ciudad  -  Actividades De InternacionalizaciÃ³n</t>
  </si>
  <si>
    <t>Desarrollar Proyectos  y/o alianzas para la cooperaciÃ³n internacional.</t>
  </si>
  <si>
    <t>Posicionar acciones estratÃ©gicas en escenarios internacionales.</t>
  </si>
  <si>
    <t>Identificar buenas practicas a nivel local y territorial emprendidas por las unidades de gestiÃ³n de Idartes.</t>
  </si>
  <si>
    <t>Posicionar noticias relevantes de Idartes en medios de comunicaciÃ³n y agencias internacionales.</t>
  </si>
  <si>
    <t>Desarrollar documento rector sobre la estrategia de internacionalizaciÃ³n del Idartes.</t>
  </si>
  <si>
    <t>Toda La Ciudad  -  Actividades ArtÃ­sticas De CirculaciÃ³n, GeneraciÃ³n Y DifusiÃ³n Del Conocimiento En El Campo De Las Artes.</t>
  </si>
  <si>
    <t>Toda La Ciudad  -  Programa Distrital De EstÃ­mulos Y Apoyos Concertados</t>
  </si>
  <si>
    <t>Implementar mecanismo  de acompaÃ±amiento, evaluaciÃ³n y mediciÃ³n que permita establecer el impacto de las acciones institucionales de fomento a las prÃ¡cticas artÃ­sticas en relaciÃ³n con las dinÃ¡micas propias del sector</t>
  </si>
  <si>
    <t>Implementar y consolidar Programa  Distrital de Salas Concertadas incrementando su impacto en otros sectores a partir de su rediseÃ±o, implementaciÃ³n de otros mecanismos y ampliaciÃ³n de oportunidades de participaciÃ³n</t>
  </si>
  <si>
    <t>Promover Porciento de acciones de fortalecimiento para generar estrategias de fomento a la equidad, el reconocimiento de la diversidad y la interculturalidad ciudadana a travÃ©s de acciones que fortalezcan diferentes capacidades de los agentes del sector</t>
  </si>
  <si>
    <t>ActualizaciÃ³n IntervenciÃ³n y mejoramiento de la infraestructura cultural para el disfrute de las prÃ¡cticas artÃ­sticas y culturales BogotÃ¡ D.C.</t>
  </si>
  <si>
    <t>Toda La Ciudad  -   IntervenciÃ³n Y Mejoramiento De La Infraestructura Cultural Para El Disfrute De Las PrÃ¡cticas ArtÃ­sticas Y Culturales</t>
  </si>
  <si>
    <t>Elaborar Porciento  de los diagnÃ³sticos de los equipamientos a intervenir</t>
  </si>
  <si>
    <t>Realizar Porciento de la Obra civil de reforzamiento y ampliaciÃ³n de los Equipamientos Culturales</t>
  </si>
  <si>
    <t>Desarrollar Porciento de la interventorÃ­a a los contratos de obra de los Equipamientos Culturales</t>
  </si>
  <si>
    <t>Realizar Porciento de la dotaciÃ³n de suministros y servicio para la  actualizaciÃ³n y mantenimiento especializado de los equipamientos culturales.</t>
  </si>
  <si>
    <t>Toda La Ciudad  -  ApropiaciÃ³n, ProgramaciÃ³n Convergente, GestiÃ³n Y DotaciÃ³n Especializada, InnovaciÃ³n</t>
  </si>
  <si>
    <t>Mejorar procesos  de priorizaciÃ³n y compra y mantenimientos preventivos y correctivos a las dotaciones especializadas de los equipamientos.</t>
  </si>
  <si>
    <t>Realizar Acciones  de diseÃ±o e implementaciÃ³n de modelos de gestiÃ³n en articulaciÃ³n con las dependencias de Idartes y con actores claves para la consecuciÃ³n de recursos.</t>
  </si>
  <si>
    <t>Fortalecimiento de Culturas en comÃºn: arte, memoria y territorio en BogotÃ¡ D.C.</t>
  </si>
  <si>
    <t>Local  -  Reservas Presupuestales Culturas En ComÃºn</t>
  </si>
  <si>
    <t>Alcanzar actividades culturales con las comunidades para establecer diÃ¡logos entorno a idearios comunes</t>
  </si>
  <si>
    <t>Realizar mesas tÃ©cnicas intra-institucionales para la articulaciÃ³n de la oferta territorial</t>
  </si>
  <si>
    <t>Desarrollar estrategia intercultural para fortalecer los diÃ¡logos con la ciudadanÃ­a en sus mÃºltiples diversidades poblacionales y territoriales.</t>
  </si>
  <si>
    <t>Generar Repositorios de experiencias e informaciÃ³n de pÃºblico</t>
  </si>
  <si>
    <t>Realizar Sistema integrado de informaciÃ³n y acciones de la red de equipamientos.</t>
  </si>
  <si>
    <t>Generar documentos de sistematizaciÃ³n e investigaciÃ³n de los procesos de mediaciÃ³n, transformaciÃ³n y memoria cultural del programa en los territorios.</t>
  </si>
  <si>
    <t>BogotÃ¡ regiÃ³n emprendedora e innovadora</t>
  </si>
  <si>
    <t>InnovaciÃ³n Sostenibilidad y reactivaciÃ³n del ecosistema en BogotÃ¡ DC</t>
  </si>
  <si>
    <t>Toda La Ciudad  -  Actividades De InnovaciÃ³n Sostenibilidad Y ReactivaciÃ³n Del Ecosistema En BogotÃ¡ Dc</t>
  </si>
  <si>
    <t>Desarrollar Acciones de FormaciÃ³n para el fortalecimiento de capacidades y competencias para el cierre de brechas y la innovaciÃ³n social.</t>
  </si>
  <si>
    <t>Realizar Acciones para la ReactivaciÃ³n, descentralizaciÃ³n y diversificaciÃ³n de la circulaciÃ³n, a travÃ©s de circuitos locales, nocturnos, espacios multifuncionales, equipamientos culturales y actividades en espacio pÃºblico.</t>
  </si>
  <si>
    <t>Ejecutar Acciones de articulaciÃ³n para el desarrollo de territorios artÃ­sticos y culturales a travÃ©s del fomento en red, fortalecimiento organizativo y trabajo colaborativo en entornos comunitarios, para la sostenibilidad y reactivaciÃ³n del ecosistema artÃ­stico.</t>
  </si>
  <si>
    <t>Generar Acciones de IdentificaciÃ³n y diagnÃ³stico y caracterizaciÃ³n de las dinÃ¡micas del ecosistema artÃ­stico, prÃ¡cticas sostenibles, redes colaborativas, mapeo de agentes, circuitos locales y entornos comunitarios.</t>
  </si>
  <si>
    <t>Cultura ciudadana para la confianza, la convivencia y la participaciÃ³n desde la vida cotidiana</t>
  </si>
  <si>
    <t>ReconciliaciÃ³n Arte y Memoria Sin Fronteras BogotÃ¡</t>
  </si>
  <si>
    <t>Toda La Ciudad  -  Actividades De ReconciliaciÃ³n Arte Y Memoria Sin Fronteras BogotÃ¡</t>
  </si>
  <si>
    <t>Desarrollar Procesos de Circuitos ArtÃ­sticos y culturales comunitarios, espacios polifÃ³nicos de acercamiento y diÃ¡logo, que incluyen la creaciÃ³n, circulaciÃ³n, formaciÃ³n, apropiaciÃ³n, investigaciÃ³n y encuentro entre diferentes actores sociales, en territorios de vulnerabilidad.</t>
  </si>
  <si>
    <t>Promover Apoyos A Iniciativas artÃ­sticas y culturales comunitarias  y diÃ¡logos de saberes.</t>
  </si>
  <si>
    <t>Realizar Actividades Las cuales Incluyen laboratorios de creaciÃ³n artÃ­stica, Festival Arte y Memorias sin fronteras y publicaciones.</t>
  </si>
  <si>
    <t>Canal Capital</t>
  </si>
  <si>
    <t>Fortalecimiento de la capacidad administrativa y tecnolÃ³gica para la gestiÃ³n institucional de Capital</t>
  </si>
  <si>
    <t>Av El Dorado No. 66 - 63  -  Fortalecer La Capacidad Organizacional De Capital Para Ser Una Empresa Transparente, Eficiente Y Sostenible.</t>
  </si>
  <si>
    <t>Incrementar en puntos porcentuales el indice de desarrollo institucional Para el desarrollo de esta actividad es necesario contar con los resultados obtenidos de la mediciÃ³n del FURAG, como lÃ­nea base, que permitan establecer las polÃ­ticas a las cuales dar prioridad y de esta manera mejorar los resultados del Ã­ndice de desarrollo institucional</t>
  </si>
  <si>
    <t>Implementar el % de actividades asociadas al plan de fortalecimiento institucional, para cada vigencia El desarrollo de la actividad implica el diseÃ±o, elaboraciÃ³n, ejecuciÃ³n y seguimientos al Plan de Fortalecimiento Institucional, cuyas acciones estÃ©n orientadas al reforzamiento de las debilidades detectadas en la aplicaciÃ³n de la encuesta FURAG, asÃ­ como de las polÃ­ticas y dimensiones del MIPG.</t>
  </si>
  <si>
    <t>Implementar el % de actividades asociadas al Plan EstratÃ©gico de TecnologÃ­as de la InformaciÃ³n - PETI El desarrollo de la actividad implica el diseÃ±o, elaboraciÃ³n, ejecuciÃ³n y seguimientos al Plan de TecnologÃ­as de InformaciÃ³n y las comunicaciones - PETI, orientadas al fortalecimiento y adquisiciÃ³n de equipos requeridos para la entidad.</t>
  </si>
  <si>
    <t>implementar el % del plan de trabajo requerido para la certificaciÃ³n ISO 27001 en seguridad de la informaciÃ³n El desarrollo de la actividad comprende la totalidad de las fases que permitan que Capital logre la cretificaciÃ³n bajo la norma ISO 27001 en seguridad de la informaciÃ³n.</t>
  </si>
  <si>
    <t>Implementar al %  las dimensiones y polÃ­ticas asociadas al MIPG, medidas a travÃ©s del FURAG. Alcanzar al final de cuatrienio el 95% de la implementaciÃ³n de las polÃ­ticas y dimensiones del MIPG</t>
  </si>
  <si>
    <t>Fortalecimiento de la creaciÃ³n y cocreaciÃ³n de contenidos multiplataforma en ciudadanÃ­a, cultura y educaciÃ³n</t>
  </si>
  <si>
    <t>Av El Dorado No. 66 - 63  -  DiseÃ±o Y ProducciÃ³n De Contenidos De InterÃ©s Ciudadano En Diferentes Formatos Y Plataformas Que Promueven La ParticipaciÃ³n De La CiudadanÃ­a</t>
  </si>
  <si>
    <t>Implementar estrategias de producciÃ³n de contenido convergente. Producir contenidos en ciudadanÃ­a, cultura  y educaciÃ³n en formatos para mÃºltiples plataformas</t>
  </si>
  <si>
    <t>Implementar Plan de renovaciÃ³n tecnolÃ³gica para la creaciÃ³n y cocreaciÃ³n de contenidos multiplataforma Se implementarÃ¡ el plan diseÃ±ado previamente, atendiendo las necesidades del canal y la disponibilidad de recursos por las diferentes fuentes de financiaciÃ³n</t>
  </si>
  <si>
    <t>Desarrollar estrategias de cocreaciÃ³n de contenido convergente. Coproducir contenidos en ciudadanÃ­a, cultura  y educaciÃ³n en formatos para mÃºltiples plataformas</t>
  </si>
  <si>
    <t>FundaciÃ³n Gilberto Alzate AvendaÃ±o</t>
  </si>
  <si>
    <t>Desarrollo y fomento a las prÃ¡cticas artÃ­sticas y culturales para dinamizar el centro de BogotÃ¡</t>
  </si>
  <si>
    <t>Localidad De Santa Fe  -  Actividades ArtÃ¬sticas Y Culturales.</t>
  </si>
  <si>
    <t>Entregar estimulos para fortalecer a los agentes del sector asÃ­ como los procesos culturales y artÃ­sticos.</t>
  </si>
  <si>
    <t>Realizar actividades  artÃ­sticas y culturales para dinamizar el centro de BogotÃ¡, generar encuentro y reconocimiento de las poblaciones y territorios que lo componen</t>
  </si>
  <si>
    <t>Fortalecimiento del ecosistema de la economÃ­a cultural y creativa del centro de BogotÃ¡.</t>
  </si>
  <si>
    <t>Localidad De Santa FÃ©  -  Actividades De FormaciÃ²n Entre Otras</t>
  </si>
  <si>
    <t>Generar procesos de formaciÃ³n a personas en competencias personales y empresariales de iniciativas de la economÃ­a cultural y creativa del centro, se atenderÃ¡ proyectos de emprendimiento de jÃ³venes, mujeres y grupos Ã©tnicos.</t>
  </si>
  <si>
    <t>Otorgar incentivos econÃ³micos a agentes del ecosistema de la economÃ­a creativa del centro</t>
  </si>
  <si>
    <t>TransformaciÃ³n Cultural de imaginarios del Centro de BogotÃ¡</t>
  </si>
  <si>
    <t>Localidad De Santa Fe  -  Actividades De ApropiaciÃ²n Entre Otras.</t>
  </si>
  <si>
    <t>Estructurar y gestionar articulaciones y alianzas  estructuradas y gestionadas con entidades pÃºblicas y privadas</t>
  </si>
  <si>
    <t>Desarrollar actividades de intervenciÃ³n en cultura ciudadana</t>
  </si>
  <si>
    <t>Desarrollar actividades de visibilizaciÃ³n del territorio del antiguo bronx</t>
  </si>
  <si>
    <t>Localidad De Los MÃ¡rtires  -  Actividades Artisticas Y Culturales</t>
  </si>
  <si>
    <t>Desarrollo del Bronx Distrito Creativo en BogotÃ¡.</t>
  </si>
  <si>
    <t>Localidad De Los MÃ¡rtires  -  Desarrollo Del Bdc</t>
  </si>
  <si>
    <t>Elaborar el de estudios y diseÃ±os de reforzamiento estructural y adecuaciÃ³n de los Bienes de InterÃ©s Cultural y del espacio pÃºblico denominado la Milla</t>
  </si>
  <si>
    <t>Ejecutar el de las obras de reforzamiento estructural y adecuaciÃ³n de Bienes de InterÃ©s Cultural y de intervenciÃ³n del Espacio PÃºblico</t>
  </si>
  <si>
    <t>Realizar encuentros en el marco de una metodologÃ­a  de construcciÃ³n colectiva sobre el rol del proyecto Bronx Distrito Creativo como instrumento de desarrollo econÃ³mico local y de inclusiÃ³n social del centro de BogotÃ¡</t>
  </si>
  <si>
    <t>Ejecutar actividades de apropiaciÃ³n del espacio por parte de la comunidad asÃ­ como las actividades de comunicaciÃ³n para difundir la agenda de las actividades de apropiaciÃ³n</t>
  </si>
  <si>
    <t>Ejecutar modelo de colaboraciÃ³n pÃºblico privada</t>
  </si>
  <si>
    <t>Localidad De Los MÃ¡rtires  -  Actividades De FormaciÃ²n Entre Otras.</t>
  </si>
  <si>
    <t>Desarrollar laboratorios de cocreaciÃ³n y otros procesos de cualificaciÃ³n de productos del ecosistema cultural y creativo del centro</t>
  </si>
  <si>
    <t>Apoyar la realizaciÃ³n de mercados o la participaciÃ³n de agentes en espacios de circulaciÃ³n o promociÃ³n.</t>
  </si>
  <si>
    <t>Localidad De Los MÃ¡rtires  -  Actividades De ApropiaciÃ²n Entre Otras.</t>
  </si>
  <si>
    <t>Elaborar guiÃ³n museogrÃ¡fico</t>
  </si>
  <si>
    <t>DiseÃ±ar modelo de operaciÃ³n</t>
  </si>
  <si>
    <t>Localidad De La Candelaria  -  Actividades ArtÃ¬sticas Y Culturales.</t>
  </si>
  <si>
    <t>Desarrollar programas de formaciÃ³n artÃ­stica.</t>
  </si>
  <si>
    <t>Mejoramiento y conservaciÃ³n de la infraestructura cultural pÃºblica para el disfrute del centro de BogotÃ¡</t>
  </si>
  <si>
    <t>Localidad De La Candelaria  -  Actividades De Mantenimiento Y Reforzamiento De La Infraestructura De Laentidad</t>
  </si>
  <si>
    <t>Elaborar y ejecutar Plan de Mantenimiento y operaciÃ³n del equipamiento cultural incluidos los espacios y los equipos tÃ©cnicos requeridos para el desarrollo de la actividad misional de la entidad</t>
  </si>
  <si>
    <t>Realizar el  de las obras de  dotaciÃ³n, adecuaciÃ³n y/o reforzamiento  de la infraestructura cultural.</t>
  </si>
  <si>
    <t>Localidad De La Candelaria  -  Actividades De FormaciÃ²n Entre Otras.</t>
  </si>
  <si>
    <t>Localidad De La Candelaria  -  Actividades De ApropiaciÃ²n Entre Otras.</t>
  </si>
  <si>
    <t>ModernizaciÃ³n de la Arquitectura Institucional de la FUGA</t>
  </si>
  <si>
    <t>Espacios De La Entidad  -  Actividades Entidad</t>
  </si>
  <si>
    <t>Efectuar el % de las actividades de manteminiento, dotaciÃ³n de elementos, adecuaciones y apoyo para la conservaciÃ³n de la infraestructura y bienes</t>
  </si>
  <si>
    <t>Implementar el % de la polÃ­tica de Gobierno Digital</t>
  </si>
  <si>
    <t>Adquirir el % de bienes y servicios  relacionados con infraestructura tecnolÃ³gica de la entidad.</t>
  </si>
  <si>
    <t>Ejecutar el % de las actividades  del plan de trabajo para la implementaciÃ³n de las PolÃ­ticas de GestiÃ³n y DesempeÃ±o articulado con el Sistema de GestiÃ³n.</t>
  </si>
  <si>
    <t>Generar contenidos audiovisuales para la promociÃ³n del centro, a travÃ©s de alianzas interinstitucionales con medios de comunicaciÃ³n de la ciudad.</t>
  </si>
  <si>
    <t>Todas Las Localidades De BogotÃ¡  -  Actividades ArtÃ¬sticas Y Culturales.</t>
  </si>
  <si>
    <t>Realizar el por ciento de acciones  para el fortalecimiento de los estÃ­mulos apoyos concertados y alianzas estratÃ©gicas para dinamizar la estrategia sectorial dirigida a fomentar los procesos culturales, artÃ­sticos, patrimoniales.</t>
  </si>
  <si>
    <t>Desarrollar programas de formaciÃ³n de pÃºblicos desde las acciones de las artes vivas y musicales y/o artes plÃ¡sticas y visuales .</t>
  </si>
  <si>
    <t>Realizar festivales  como escenario musical para el fortalecimiento de BogotÃ¡ como ciudad creativa de la mÃºsica</t>
  </si>
  <si>
    <t>Desarrollar estrategias editoriales de publicaciones y contenidos, fÃ­sicos y digitales, que puedan ser distribuidos, divulgados y circulados mediante el uso de la tecnologÃ­a, las comunicaciones y las nuevas herramientas digitales para fortalecer la participaciÃ³n de las comunidades y para vincular redes de conocimiento con actores del centro</t>
  </si>
  <si>
    <t>Todas Las Localidades De La Ciudad  -  Actividades De Mantenimiento Y Reforzamiento De La Infraestructura De Laentidad</t>
  </si>
  <si>
    <t>Construir PolÃ­tica Curatorial para el manejo, conservaciÃ³n, avalÃºo, museografÃ­a y gestiÃ³n de la ColecciÃ³n de arte FUGA</t>
  </si>
  <si>
    <t>Todas Las Localidades  -  Desarrollo Del Bdc</t>
  </si>
  <si>
    <t>Todas Las Localidades De La Ciudad  -  Actividades Y Recursos Para Las Ops Para El Cumplimiento De La Meta</t>
  </si>
  <si>
    <t>Desarrollar documentos de caracterizaciÃ³n de las dinÃ¡micas de oferta y demanda del ecosistema creativo del centro</t>
  </si>
  <si>
    <t>Apoyar tÃ©cnicamente el desarrollo de procesos locales en la economÃ­a cultural y creativa del centro y su articulaciÃ³n con otros sectores</t>
  </si>
  <si>
    <t>DiseÃ±ar y poner en marcha plataforma digital que facilite la circulaciÃ³n y consumo de los bienes, contenidos y servicios ofertados por los actores culturales y creativos del centro</t>
  </si>
  <si>
    <t>Realizar procesos de articulaciÃ³n para que los emprendedores puedan acceder a financiaciÃ³n.</t>
  </si>
  <si>
    <t>Todas Las Localidades  -  Ops Necesarias Para La EjecuciÃ²n De La Meta.</t>
  </si>
  <si>
    <t xml:space="preserve">Capital </t>
  </si>
  <si>
    <t>Instituto Distrital de las Artes _IDARTES</t>
  </si>
  <si>
    <t>Fundación Gilberto Alzate Avendaño_FUGA</t>
  </si>
  <si>
    <t>Instituto Distrital de Recreación y Deporte_IDRD</t>
  </si>
  <si>
    <t>Instituto Distrital del Patrimonio Cultural_IDPC</t>
  </si>
  <si>
    <t>Orquesta Filarmónica de Bogotá_OFB</t>
  </si>
  <si>
    <t>Secretaría Distrital de Cultura, Recreación y Deporte_SDCRD</t>
  </si>
  <si>
    <t>Entidades del Sector Cultura, Recreación y Deporte</t>
  </si>
  <si>
    <t>Total general programado 2022</t>
  </si>
  <si>
    <t>Total general ejecutado 2022</t>
  </si>
  <si>
    <t>SecretarÃ­a Distrital de Cultura, RecreaciÃ³n y Deporte</t>
  </si>
  <si>
    <t>TransformaciÃ³n social y cultural de entornos y territorios para la construcciÃ³n de paz en BogotÃ¡</t>
  </si>
  <si>
    <t>UbicaciÃ³n Local  -  Localidad Priorizadas Por El Proyecto Con PoblaciÃ³n VÃ­ctima.</t>
  </si>
  <si>
    <t>Adelantar procesos de concertaciÃ³n y articulaciÃ³n interinstirucional con comunidades y lÃ­deres para promover el ejercicio de los derechos culturales en territorios.</t>
  </si>
  <si>
    <t>Cefe Chapinero  -  ConstrucciÃ³n Cefe Chapinero</t>
  </si>
  <si>
    <t>Proyecto Integral De RevitalizaciÃ³n Cable AÃ©reo San Cristoba  -  Proyecto Integral De RevitalizaciÃ³n Cable AÃ©reo San Cristoba</t>
  </si>
  <si>
    <t>Pilona 10 Transmicable Y Teatro El EnsueÃ±o  -  Suministro E InstalaciÃ³n De Un Sistema De AmplificaciÃ³n De Sonido, MicrofonerÃ­a Y Otros Accesorios Para El Teatro El EnsueÃ±o Y Suministro E InstalaciÃ³n De Los Sistemas De AcÃºstica, Sonido, IluminaciÃ³n EscÃ©nica, Vestimenta Teatral, Y DemÃ¡s Elementos Necesarios Para La Puesta En Funcionamiento Del Equipamiento Cultural Ubicado En La Pilona 10</t>
  </si>
  <si>
    <t>UbicaciÃ³n Distrital  -  Beps</t>
  </si>
  <si>
    <t>Entregar el de los recursos  previstos para Beneficios EconÃ³mico PeriÃ³dicos (BEPS)</t>
  </si>
  <si>
    <t>Fortalecimiento de la inclusiÃ³n a la Cultura Escrita de todos los habitantes de BogotÃ¡</t>
  </si>
  <si>
    <t>UbicaciÃ³n Distrital  -  Espacios De Lectura (Bibliotecas, Ppd Y Bibloestaciones)</t>
  </si>
  <si>
    <t>CreaciÃ³n de Sistema Distrital de Bibliotecas y espacios no convencionales de lectura que fortalezca y articules las bibliotecas pÃºblicas, escolares, comunitarias, universitarias, especialidaz, y otros espacios de circulaciÃ³n del libro en la ciudad</t>
  </si>
  <si>
    <t>Formular PolÃ­tica Distrital de lectura, escritura y bibliotecas y otros espacios de circulaciÃ³n del libro.</t>
  </si>
  <si>
    <t>Promover espacios y/o eventos de valoraciÃ³n social del libro, la lectura y la literatura en la ciudad.</t>
  </si>
  <si>
    <t>GeneraciÃ³n de una Estrategia de InternacionalizaciÃ³n del Sector Cultura, RecreaciÃ³n y Deporte para la ciudad de BogotÃ¡</t>
  </si>
  <si>
    <t>UbicaciÃ³n Distrital  -  EstrategÃ­a De InternacionalizaciÃ³n</t>
  </si>
  <si>
    <t>Elaborar documento tÃ©cnico sobre el relacionamiento internacional del sector para gestionar cooperaciÃ³n tÃ©cnica y financiera al interior del sector.</t>
  </si>
  <si>
    <t>DiseÃ±ar y gestionar plataforma de informaciÃ³n que permita la consulta y sistematizaciÃ³n de las experiencias significativas, buenas prÃ¡cticas y proyectos de cooperaciÃ³n del sector.</t>
  </si>
  <si>
    <t>FormaciÃ³n y cualificaciÃ³n para agentes culturales y ciudadanÃ­a en BogotÃ¡</t>
  </si>
  <si>
    <t>UbicaciÃ³n Distrital  -  Procesos De FormaciÃ³n</t>
  </si>
  <si>
    <t>Beneficiar personas  en procesos de educaciÃ³n informal del sector artÃ­stico y cultural</t>
  </si>
  <si>
    <t>Fortalecimiento estratÃ©gico de la gestiÃ³n cultural territorial, poblacional y de la participaciÃ³n incidente en BogotÃ¡</t>
  </si>
  <si>
    <t>UbicaciÃ³n Distrital  -  Las Acciones EstÃ¡n Dirigidas A Todas La Poblaciones Y Territorios De La Ciudad.</t>
  </si>
  <si>
    <t>Desarrollar estrategias de reconocimiento y dinamizaciÃ³n del componente cultural en los territorios de BogotÃ¡</t>
  </si>
  <si>
    <t>Desarrollar estrategias  para el  fortalecimiento y cualificaciÃ³n del Sistema Distrital de Arte, Cultura y Patrimonio, los procesos de participaciÃ³n y la gestiÃ³n territorial.</t>
  </si>
  <si>
    <t>Concertar e implementar procesos para el fortalecimiento, reconocimiento,  valoraciÃ³n  y la pervivencia cultural de los grupos Ã©tnicos, etÃ¡rios y sectores sociales.</t>
  </si>
  <si>
    <t>Fortalecimiento de los procesos de fomento cultural para la gestiÃ³n incluyente en Cultura para la vida cotidiana en BogotÃ¡ D.C.</t>
  </si>
  <si>
    <t>UbicaciÃ³n Distrital  -  Programas De Fomento</t>
  </si>
  <si>
    <t>Realizar documentos de lineamientos tÃ©cnicos que aporten a la consolidaciÃ³n de la estrategia de gestiÃ³n del conocimiento.</t>
  </si>
  <si>
    <t>Expedir actos administrativos en el marco de los Convenios Interadministrativos a realizar, que den cuenta de la implementaciÃ³n de la estrategia de fortalecimiento de capacidad institucional.</t>
  </si>
  <si>
    <t>Realizar procesos de capacitaciÃ³n que aporten en el fortalecimiento de capacidades de los agentes del sector.</t>
  </si>
  <si>
    <t>Realizar contenidos culturales que aporten a la apropiaciÃ³n social de los programas de fomento con Ã©nfasis territorial y poblacional.</t>
  </si>
  <si>
    <t>DiseÃ±ar documentos de lineamientos tÃ©cnicos para la formulaciÃ³n de proyectos de infraestructura cultural, la gestiÃ³n de equipamientos culturales para la ciudad de BogotÃ¡ y la selecciÃ³n y priorizaciÃ³n de posibles beneficiarios de la contribuciÃ³n parafiscal de los EspectÃ¡culos PÃºblicos de las Artes EscÃ©nicas.</t>
  </si>
  <si>
    <t>Realizar encuentros ciudadanos (virtuales y presenciales) para promover la apropiaciÃ³n, fortalecimiento del tejido social e involucramiento en los proyectos de infraestructura cultural</t>
  </si>
  <si>
    <t>Reconocimiento y valoraciÃ³n del patrimonio material e inmaterial de BogotÃ¡</t>
  </si>
  <si>
    <t>UbicaciÃ³n Distrital  -  Patromonio Material E Inmaterial De BogotÃ¡</t>
  </si>
  <si>
    <t>Elaborar Documento de Investigacion  con el objetivo de abordar datos cuantitativos del patrimonio cultural construido, a partir de la revisiÃ³n de los resultados de la revisiÃ³n de las polÃ­ticas asociadas en la ciudad</t>
  </si>
  <si>
    <t>Desarrollar Publicaciones  y eventos de divulgaciÃ³n asociados al patrimonio cultural</t>
  </si>
  <si>
    <t>Realizar Visitas  para el seguimiento a las gestiones sobre la protecciÃ³n del patrimonio cultural de la ciudad.</t>
  </si>
  <si>
    <t>GeneraciÃ³n de desarrollo social y econÃ³mico sostenible a travÃ©s de actividades culturales y creativas en BogotÃ¡</t>
  </si>
  <si>
    <t>Distrital  -  Desarrollo Social Y EconÃ³mico Sostenible</t>
  </si>
  <si>
    <t>ImplementaciÃ³n de una estrategia de arte en espacio publico en BogotÃ¡</t>
  </si>
  <si>
    <t>UbicaciÃ³n Distrital  -  Arte En Espacio PÃºblico</t>
  </si>
  <si>
    <t>Desarrollar actividades de impacto artÃ­stico, cultural y patrimonial en BogotÃ¡ y la RegiÃ³n.</t>
  </si>
  <si>
    <t>UbicaciÃ³n Distrital  -  Fortalecimiento De La Cultura Ciudadana</t>
  </si>
  <si>
    <t>CreaciÃ³n Centro de DiseÃ±o de PolÃ­ticas PÃºblicas de cambio cultural par afortalecer la institucionalidad de cultura ciudadana en el distrito, la gestiÃ³n del conocimiento y la toma de decisiones institucionales que promuevan las trasnformaciones culturales a partir de mejores comprensiones de las dinÃ±amicas sociales y culturales</t>
  </si>
  <si>
    <t>DiseÃ±ar y AcompaÃ±ar la implementaciÃ³n estrategias de cultura ciudadana en torno a los temas priorizados por la administraciÃ³n Distrital</t>
  </si>
  <si>
    <t>Implemetar sistema de GestiÃ³n de la informaciÃ³n para el levantamiento y monitoreo de las estrategias de cambio cultural</t>
  </si>
  <si>
    <t>Fortalecimiento a la gestiÃ³n, la innovaciÃ³n tecnolÃ³gica y la comunicaciÃ³n pÃºblica de la SecretarÃ­a de Cultura, RecreaciÃ³n y Deporte de BogotÃ¡</t>
  </si>
  <si>
    <t>UbicaciÃ³n Distrital  -  Fortalecimiento Institucional</t>
  </si>
  <si>
    <t>Actualizar el porciento las herramientas tecnolÃ³gicas.</t>
  </si>
  <si>
    <t>Construir e implementar estrategia institucional y sectorial que articule arte ciencia y tecnologÃ­a permitiendo el desarrollo de la gestiÃ³n administrativa y misional mediante la apropiaciÃ³n de las TI.</t>
  </si>
  <si>
    <t>Elaborar plan de atenciÃ³n de requerimientos para fortalecer la gestiÃ³n y el clima laboral.</t>
  </si>
  <si>
    <t>Implementar sistema de gestiÃ³n documental de conformidad con la normatividad vigente.</t>
  </si>
  <si>
    <t>Desarrollar estrategia para la articulaciÃ³n y el fortalecimiento de las dinÃ¡micas de planeaciÃ³n, gestiÃ³n del conocimiento y gestiÃ³n institucional, asociadas a la ejecuciÃ³n, seguimiento, mediciÃ³n y evaluaciÃ³n de las polÃ­ticas, los programas, proyectos y presupuestos del sector.</t>
  </si>
  <si>
    <t>Realizar plan de acciÃ³n de formaciÃ³n, fortalecimiento, eventos territoriales, actividades comunitarias, campaÃ±as y estrategias de comunicaciÃ³n.</t>
  </si>
  <si>
    <t>Instituto Distrital de RecreaciÃ³n y Deporte</t>
  </si>
  <si>
    <t>16-221 Parque Veraguas  -  Construccion Y AdecuaciÃ³n</t>
  </si>
  <si>
    <t>Localidad  -  Programa Distrital De EstÃ­mulos Y Apoyos Concertados</t>
  </si>
  <si>
    <t>Desarrollar % de la estrategia anual para la circulaciÃ³n de contenido convergente Hace referencia a la adquisiciÃ³n de licencias para la circulaciÃ³n de contenido convergente</t>
  </si>
  <si>
    <t>Gestionar % del desembolso a los proyectos para estimular la producciÃ³n artÃ­stica y cultural El desembolso estÃ¡ sujeto al monto de recursos asignados en el marco del convenio interadministrativo con Cultura.</t>
  </si>
  <si>
    <t>Suma de rec_prog_vig</t>
  </si>
  <si>
    <t>Programación</t>
  </si>
  <si>
    <t>Ejecución</t>
  </si>
  <si>
    <t>RECURSOS PROGRAMADOS 2022 (septiembre 30)</t>
  </si>
  <si>
    <t>RECURSOS EJECUTADOS 2022 (septiembre 30)</t>
  </si>
  <si>
    <t>PORCENTAJE DE EJECUCIÓN (septiembre 30 de 2022)</t>
  </si>
  <si>
    <t>Sector Cultura, Recreación y Deporte</t>
  </si>
  <si>
    <t>Secretaria Distrital de Cultura, Recreación y Deporte</t>
  </si>
  <si>
    <t>Oficina Asesora de Planeación</t>
  </si>
  <si>
    <t>Corte 30 de septiembre de 2022</t>
  </si>
  <si>
    <t>Territorialización de la Inversión del Sector Cultura, Recreación y Deporte 2022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</si>
  <si>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Elaboración y consolidación por parte de la Oficina Asesora de Planeación con base al reporte SEGPLAN con corte al 30 de septiembre de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</si>
</sst>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[$$-240A]\ #,##0;\-[$$-240A]\ #,##0"/>
    <numFmt numFmtId="168" formatCode="_-* #,##0_-;\-* #,##0_-;_-* \-??_-;_-@_-"/>
    <numFmt numFmtId="169" formatCode="_-&quot;$&quot;* #,##0_-;\-&quot;$&quot;* #,##0_-;_-&quot;$&quot;* &quot;-&quot;??_-;_-@_-"/>
    <numFmt numFmtId="170" formatCode="0.0%"/>
    <numFmt numFmtId="171" formatCode="_-[$$-240A]\ * #,##0.00_-;\-[$$-240A]\ * #,##0.00_-;_-[$$-240A]\ * &quot;-&quot;??_-;_-@_-"/>
    <numFmt numFmtId="173" formatCode="_-* #,##0.00_-;\-* #,##0.00_-;_-* \-??_-;_-@_-"/>
    <numFmt numFmtId="174" formatCode="[$$-240A]\ #,##0.00"/>
    <numFmt numFmtId="177" formatCode="_-&quot;$&quot;* #,##0.00_-;\-&quot;$&quot;* #,##0.00_-;_-&quot;$&quot;* &quot;-&quot;_-;_-@_-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Museo Sans Condensed"/>
    </font>
    <font>
      <sz val="11"/>
      <color rgb="FF000000"/>
      <name val="Museo Sans Condensed"/>
    </font>
    <font>
      <b/>
      <sz val="12"/>
      <color theme="0"/>
      <name val="Museo Sans Condensed"/>
    </font>
    <font>
      <sz val="12"/>
      <color rgb="FF000000"/>
      <name val="Museo Sans Condensed"/>
    </font>
    <font>
      <b/>
      <sz val="12"/>
      <color theme="1"/>
      <name val="Museo Sans Condensed"/>
    </font>
    <font>
      <sz val="8"/>
      <color rgb="FF000000"/>
      <name val="Museo Sans Condensed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D4294"/>
        <bgColor rgb="FF9AC2F5"/>
      </patternFill>
    </fill>
    <fill>
      <patternFill patternType="solid">
        <fgColor rgb="FFD0CBE1"/>
        <bgColor indexed="64"/>
      </patternFill>
    </fill>
    <fill>
      <patternFill patternType="solid">
        <fgColor rgb="FFD0CBE1"/>
        <bgColor rgb="FFFF9900"/>
      </patternFill>
    </fill>
    <fill>
      <patternFill patternType="solid">
        <fgColor rgb="FFACA2CE"/>
        <bgColor indexed="64"/>
      </patternFill>
    </fill>
    <fill>
      <patternFill patternType="solid">
        <fgColor rgb="FFACA2CE"/>
        <bgColor rgb="FFFF9900"/>
      </patternFill>
    </fill>
    <fill>
      <patternFill patternType="solid">
        <fgColor rgb="FF8C81BC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4BB2FF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16" fillId="0" borderId="0" applyBorder="0" applyProtection="0"/>
  </cellStyleXfs>
  <cellXfs count="104">
    <xf numFmtId="0" fontId="0" fillId="0" borderId="0" xfId="0"/>
    <xf numFmtId="165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4"/>
    <xf numFmtId="0" fontId="7" fillId="3" borderId="4" xfId="4" applyFont="1" applyFill="1" applyBorder="1" applyAlignment="1">
      <alignment horizontal="center" vertical="center"/>
    </xf>
    <xf numFmtId="0" fontId="7" fillId="3" borderId="4" xfId="4" applyFont="1" applyFill="1" applyBorder="1" applyAlignment="1">
      <alignment horizontal="justify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/>
    </xf>
    <xf numFmtId="0" fontId="8" fillId="0" borderId="4" xfId="4" applyFont="1" applyBorder="1" applyAlignment="1">
      <alignment horizontal="justify" vertical="center" wrapText="1"/>
    </xf>
    <xf numFmtId="167" fontId="8" fillId="0" borderId="4" xfId="5" applyNumberFormat="1" applyFont="1" applyFill="1" applyBorder="1" applyAlignment="1">
      <alignment vertical="center"/>
    </xf>
    <xf numFmtId="10" fontId="8" fillId="0" borderId="4" xfId="6" applyNumberFormat="1" applyFont="1" applyFill="1" applyBorder="1" applyAlignment="1">
      <alignment horizontal="right" vertical="center"/>
    </xf>
    <xf numFmtId="10" fontId="8" fillId="0" borderId="4" xfId="6" applyNumberFormat="1" applyFont="1" applyBorder="1" applyAlignment="1">
      <alignment horizontal="right" vertical="center"/>
    </xf>
    <xf numFmtId="167" fontId="8" fillId="0" borderId="4" xfId="5" applyNumberFormat="1" applyFont="1" applyBorder="1" applyAlignment="1">
      <alignment vertical="center"/>
    </xf>
    <xf numFmtId="167" fontId="9" fillId="4" borderId="4" xfId="5" applyNumberFormat="1" applyFont="1" applyFill="1" applyBorder="1" applyAlignment="1">
      <alignment vertical="center"/>
    </xf>
    <xf numFmtId="10" fontId="9" fillId="5" borderId="4" xfId="6" applyNumberFormat="1" applyFont="1" applyFill="1" applyBorder="1" applyAlignment="1">
      <alignment horizontal="right" vertical="center"/>
    </xf>
    <xf numFmtId="10" fontId="9" fillId="4" borderId="4" xfId="6" applyNumberFormat="1" applyFont="1" applyFill="1" applyBorder="1" applyAlignment="1">
      <alignment horizontal="right" vertical="center"/>
    </xf>
    <xf numFmtId="167" fontId="9" fillId="6" borderId="4" xfId="5" applyNumberFormat="1" applyFont="1" applyFill="1" applyBorder="1" applyAlignment="1">
      <alignment vertical="center"/>
    </xf>
    <xf numFmtId="10" fontId="9" fillId="7" borderId="4" xfId="6" applyNumberFormat="1" applyFont="1" applyFill="1" applyBorder="1" applyAlignment="1">
      <alignment horizontal="right" vertical="center"/>
    </xf>
    <xf numFmtId="10" fontId="9" fillId="6" borderId="4" xfId="6" applyNumberFormat="1" applyFont="1" applyFill="1" applyBorder="1" applyAlignment="1">
      <alignment horizontal="right" vertical="center"/>
    </xf>
    <xf numFmtId="167" fontId="9" fillId="8" borderId="4" xfId="5" applyNumberFormat="1" applyFont="1" applyFill="1" applyBorder="1" applyAlignment="1">
      <alignment vertical="center"/>
    </xf>
    <xf numFmtId="10" fontId="9" fillId="8" borderId="4" xfId="6" applyNumberFormat="1" applyFont="1" applyFill="1" applyBorder="1" applyAlignment="1">
      <alignment horizontal="right" vertical="center"/>
    </xf>
    <xf numFmtId="0" fontId="10" fillId="0" borderId="0" xfId="4" applyFont="1" applyAlignment="1">
      <alignment horizontal="left" vertical="center"/>
    </xf>
    <xf numFmtId="0" fontId="6" fillId="0" borderId="0" xfId="4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5" fontId="3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9" fontId="13" fillId="2" borderId="0" xfId="1" applyNumberFormat="1" applyFont="1" applyFill="1" applyAlignment="1">
      <alignment horizontal="center" vertical="center" wrapText="1"/>
    </xf>
    <xf numFmtId="164" fontId="0" fillId="0" borderId="0" xfId="0" applyNumberFormat="1"/>
    <xf numFmtId="9" fontId="0" fillId="0" borderId="0" xfId="6" applyFont="1"/>
    <xf numFmtId="0" fontId="12" fillId="2" borderId="2" xfId="0" applyFont="1" applyFill="1" applyBorder="1" applyAlignment="1">
      <alignment horizontal="left"/>
    </xf>
    <xf numFmtId="164" fontId="12" fillId="15" borderId="0" xfId="0" applyNumberFormat="1" applyFont="1" applyFill="1"/>
    <xf numFmtId="9" fontId="12" fillId="15" borderId="0" xfId="6" applyFont="1" applyFill="1"/>
    <xf numFmtId="0" fontId="0" fillId="16" borderId="0" xfId="0" applyFill="1"/>
    <xf numFmtId="0" fontId="2" fillId="0" borderId="0" xfId="0" applyFont="1" applyAlignment="1">
      <alignment horizontal="center"/>
    </xf>
    <xf numFmtId="0" fontId="2" fillId="18" borderId="0" xfId="0" applyFont="1" applyFill="1" applyAlignment="1">
      <alignment horizontal="center"/>
    </xf>
    <xf numFmtId="0" fontId="0" fillId="18" borderId="0" xfId="0" applyFill="1"/>
    <xf numFmtId="0" fontId="12" fillId="2" borderId="4" xfId="0" applyFont="1" applyFill="1" applyBorder="1" applyAlignment="1">
      <alignment horizontal="center" vertical="center" wrapText="1"/>
    </xf>
    <xf numFmtId="169" fontId="0" fillId="0" borderId="0" xfId="1" applyNumberFormat="1" applyFont="1" applyAlignment="1">
      <alignment vertical="center"/>
    </xf>
    <xf numFmtId="9" fontId="14" fillId="0" borderId="0" xfId="3" applyFont="1" applyAlignment="1">
      <alignment horizontal="center"/>
    </xf>
    <xf numFmtId="9" fontId="15" fillId="2" borderId="2" xfId="3" applyFont="1" applyFill="1" applyBorder="1" applyAlignment="1">
      <alignment horizontal="center"/>
    </xf>
    <xf numFmtId="170" fontId="13" fillId="2" borderId="0" xfId="6" applyNumberFormat="1" applyFont="1" applyFill="1" applyAlignment="1">
      <alignment horizontal="center" vertical="center" wrapText="1"/>
    </xf>
    <xf numFmtId="171" fontId="0" fillId="0" borderId="0" xfId="0" applyNumberFormat="1" applyAlignment="1">
      <alignment vertical="center"/>
    </xf>
    <xf numFmtId="164" fontId="0" fillId="19" borderId="0" xfId="0" applyNumberFormat="1" applyFill="1"/>
    <xf numFmtId="9" fontId="0" fillId="19" borderId="0" xfId="6" applyFont="1" applyFill="1"/>
    <xf numFmtId="164" fontId="0" fillId="20" borderId="0" xfId="0" applyNumberFormat="1" applyFill="1"/>
    <xf numFmtId="9" fontId="0" fillId="20" borderId="0" xfId="6" applyFont="1" applyFill="1"/>
    <xf numFmtId="164" fontId="0" fillId="17" borderId="0" xfId="0" applyNumberFormat="1" applyFill="1"/>
    <xf numFmtId="9" fontId="0" fillId="17" borderId="0" xfId="6" applyFont="1" applyFill="1"/>
    <xf numFmtId="164" fontId="0" fillId="21" borderId="0" xfId="0" applyNumberFormat="1" applyFill="1"/>
    <xf numFmtId="9" fontId="0" fillId="21" borderId="0" xfId="6" applyFont="1" applyFill="1"/>
    <xf numFmtId="164" fontId="0" fillId="18" borderId="0" xfId="0" applyNumberFormat="1" applyFill="1"/>
    <xf numFmtId="9" fontId="0" fillId="18" borderId="0" xfId="6" applyFont="1" applyFill="1"/>
    <xf numFmtId="164" fontId="0" fillId="22" borderId="0" xfId="0" applyNumberFormat="1" applyFill="1"/>
    <xf numFmtId="9" fontId="0" fillId="22" borderId="0" xfId="6" applyFont="1" applyFill="1"/>
    <xf numFmtId="164" fontId="0" fillId="23" borderId="0" xfId="0" applyNumberFormat="1" applyFill="1"/>
    <xf numFmtId="9" fontId="0" fillId="23" borderId="0" xfId="6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9" fontId="12" fillId="14" borderId="1" xfId="1" applyNumberFormat="1" applyFont="1" applyFill="1" applyBorder="1" applyAlignment="1">
      <alignment horizontal="center" vertical="center"/>
    </xf>
    <xf numFmtId="169" fontId="12" fillId="2" borderId="0" xfId="1" applyNumberFormat="1" applyFont="1" applyFill="1" applyAlignment="1">
      <alignment horizontal="center" vertical="center"/>
    </xf>
    <xf numFmtId="169" fontId="12" fillId="2" borderId="1" xfId="1" applyNumberFormat="1" applyFont="1" applyFill="1" applyBorder="1" applyAlignment="1">
      <alignment horizontal="center" vertical="center"/>
    </xf>
    <xf numFmtId="169" fontId="12" fillId="9" borderId="1" xfId="1" applyNumberFormat="1" applyFont="1" applyFill="1" applyBorder="1" applyAlignment="1">
      <alignment horizontal="center" vertical="center"/>
    </xf>
    <xf numFmtId="169" fontId="12" fillId="10" borderId="1" xfId="1" applyNumberFormat="1" applyFont="1" applyFill="1" applyBorder="1" applyAlignment="1">
      <alignment horizontal="center" vertical="center"/>
    </xf>
    <xf numFmtId="169" fontId="12" fillId="11" borderId="1" xfId="1" applyNumberFormat="1" applyFont="1" applyFill="1" applyBorder="1" applyAlignment="1">
      <alignment horizontal="center" vertical="center"/>
    </xf>
    <xf numFmtId="169" fontId="12" fillId="12" borderId="1" xfId="1" applyNumberFormat="1" applyFont="1" applyFill="1" applyBorder="1" applyAlignment="1">
      <alignment horizontal="center" vertical="center"/>
    </xf>
    <xf numFmtId="169" fontId="12" fillId="13" borderId="1" xfId="1" applyNumberFormat="1" applyFont="1" applyFill="1" applyBorder="1" applyAlignment="1">
      <alignment horizontal="center" vertical="center"/>
    </xf>
    <xf numFmtId="0" fontId="5" fillId="0" borderId="0" xfId="4" applyFont="1"/>
    <xf numFmtId="0" fontId="6" fillId="0" borderId="3" xfId="4" applyFont="1" applyBorder="1" applyAlignment="1">
      <alignment horizontal="right" vertical="center"/>
    </xf>
    <xf numFmtId="0" fontId="7" fillId="3" borderId="4" xfId="4" applyFont="1" applyFill="1" applyBorder="1" applyAlignment="1">
      <alignment horizontal="center" vertical="center"/>
    </xf>
    <xf numFmtId="168" fontId="9" fillId="4" borderId="4" xfId="4" applyNumberFormat="1" applyFont="1" applyFill="1" applyBorder="1" applyAlignment="1">
      <alignment horizontal="justify" vertical="center"/>
    </xf>
    <xf numFmtId="168" fontId="9" fillId="6" borderId="4" xfId="4" applyNumberFormat="1" applyFont="1" applyFill="1" applyBorder="1" applyAlignment="1">
      <alignment horizontal="justify" vertical="center"/>
    </xf>
    <xf numFmtId="0" fontId="8" fillId="0" borderId="4" xfId="4" applyFont="1" applyBorder="1" applyAlignment="1">
      <alignment horizontal="justify" vertical="center"/>
    </xf>
    <xf numFmtId="0" fontId="9" fillId="8" borderId="4" xfId="4" applyFont="1" applyFill="1" applyBorder="1" applyAlignment="1">
      <alignment horizontal="justify" vertical="center"/>
    </xf>
    <xf numFmtId="0" fontId="6" fillId="0" borderId="5" xfId="4" applyFont="1" applyBorder="1" applyAlignment="1">
      <alignment horizontal="justify" vertical="center"/>
    </xf>
    <xf numFmtId="0" fontId="6" fillId="0" borderId="0" xfId="4" applyFont="1" applyAlignment="1">
      <alignment horizontal="justify" vertical="center"/>
    </xf>
    <xf numFmtId="0" fontId="2" fillId="24" borderId="0" xfId="0" applyFont="1" applyFill="1" applyAlignment="1">
      <alignment horizontal="center"/>
    </xf>
    <xf numFmtId="0" fontId="0" fillId="24" borderId="0" xfId="0" applyFill="1"/>
    <xf numFmtId="0" fontId="0" fillId="0" borderId="0" xfId="0" applyNumberFormat="1"/>
    <xf numFmtId="174" fontId="0" fillId="0" borderId="0" xfId="0" applyNumberFormat="1"/>
    <xf numFmtId="171" fontId="2" fillId="2" borderId="2" xfId="0" applyNumberFormat="1" applyFont="1" applyFill="1" applyBorder="1" applyAlignment="1">
      <alignment vertical="center"/>
    </xf>
    <xf numFmtId="177" fontId="17" fillId="25" borderId="0" xfId="2" applyNumberFormat="1" applyFont="1" applyFill="1" applyAlignment="1">
      <alignment vertical="center"/>
    </xf>
    <xf numFmtId="174" fontId="2" fillId="25" borderId="0" xfId="0" applyNumberFormat="1" applyFont="1" applyFill="1"/>
    <xf numFmtId="9" fontId="2" fillId="25" borderId="0" xfId="0" applyNumberFormat="1" applyFont="1" applyFill="1" applyAlignment="1">
      <alignment horizontal="center" vertical="center"/>
    </xf>
    <xf numFmtId="164" fontId="12" fillId="25" borderId="0" xfId="0" applyNumberFormat="1" applyFont="1" applyFill="1"/>
    <xf numFmtId="9" fontId="2" fillId="2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8" fillId="26" borderId="0" xfId="0" applyFont="1" applyFill="1" applyAlignment="1">
      <alignment horizontal="center"/>
    </xf>
    <xf numFmtId="0" fontId="15" fillId="26" borderId="0" xfId="0" applyFont="1" applyFill="1" applyAlignment="1">
      <alignment horizontal="center"/>
    </xf>
    <xf numFmtId="0" fontId="19" fillId="26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20" fillId="26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1" fillId="0" borderId="0" xfId="0" applyFont="1"/>
  </cellXfs>
  <cellStyles count="8">
    <cellStyle name="Millares 2" xfId="5" xr:uid="{2A7CE1BB-EE3E-194A-A6CD-D6B21869027C}"/>
    <cellStyle name="Millares 3" xfId="7" xr:uid="{17E84C08-1026-430C-981E-C400F355DA09}"/>
    <cellStyle name="Moneda" xfId="1" builtinId="4"/>
    <cellStyle name="Moneda [0]" xfId="2" builtinId="7"/>
    <cellStyle name="Normal" xfId="0" builtinId="0"/>
    <cellStyle name="Normal 2" xfId="4" xr:uid="{1E676D47-4A93-494E-BEE4-8871CC54D2D3}"/>
    <cellStyle name="Porcentaje" xfId="3" builtinId="5"/>
    <cellStyle name="Porcentaje 2" xfId="6" xr:uid="{72D1396F-87CC-9845-ABA1-E835E3E957D2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1</xdr:row>
      <xdr:rowOff>71438</xdr:rowOff>
    </xdr:from>
    <xdr:to>
      <xdr:col>1</xdr:col>
      <xdr:colOff>883810</xdr:colOff>
      <xdr:row>4</xdr:row>
      <xdr:rowOff>48075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9F9537-3ADE-752C-9538-A809538FE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369094"/>
          <a:ext cx="2574497" cy="548137"/>
        </a:xfrm>
        <a:prstGeom prst="rect">
          <a:avLst/>
        </a:prstGeom>
      </xdr:spPr>
    </xdr:pic>
    <xdr:clientData/>
  </xdr:twoCellAnchor>
  <xdr:twoCellAnchor editAs="oneCell">
    <xdr:from>
      <xdr:col>23</xdr:col>
      <xdr:colOff>1520856</xdr:colOff>
      <xdr:row>1</xdr:row>
      <xdr:rowOff>165849</xdr:rowOff>
    </xdr:from>
    <xdr:to>
      <xdr:col>24</xdr:col>
      <xdr:colOff>1018324</xdr:colOff>
      <xdr:row>5</xdr:row>
      <xdr:rowOff>12458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588812-1428-25DE-D9AD-27D9BF98F1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72"/>
        <a:stretch/>
      </xdr:blipFill>
      <xdr:spPr>
        <a:xfrm>
          <a:off x="30214919" y="463505"/>
          <a:ext cx="1033374" cy="6324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er" refreshedDate="44861.325409722223" createdVersion="8" refreshedVersion="8" minRefreshableVersion="3" recordCount="821" xr:uid="{37FE7C2F-485C-4849-9822-173D0EC75F9B}">
  <cacheSource type="worksheet">
    <worksheetSource ref="A1:AF822" sheet="BASE"/>
  </cacheSource>
  <cacheFields count="32">
    <cacheField name="codigo_pd" numFmtId="0">
      <sharedItems containsSemiMixedTypes="0" containsString="0" containsNumber="1" containsInteger="1" minValue="16" maxValue="16"/>
    </cacheField>
    <cacheField name="nombre_pd" numFmtId="0">
      <sharedItems/>
    </cacheField>
    <cacheField name="sigla_pd" numFmtId="0">
      <sharedItems/>
    </cacheField>
    <cacheField name="ano_geo" numFmtId="0">
      <sharedItems containsSemiMixedTypes="0" containsString="0" containsNumber="1" containsInteger="1" minValue="2022" maxValue="2022"/>
    </cacheField>
    <cacheField name="version_geo" numFmtId="0">
      <sharedItems containsSemiMixedTypes="0" containsString="0" containsNumber="1" containsInteger="1" minValue="1" maxValue="1"/>
    </cacheField>
    <cacheField name="codigo_entidad" numFmtId="0">
      <sharedItems containsSemiMixedTypes="0" containsString="0" containsNumber="1" containsInteger="1" minValue="119" maxValue="260"/>
    </cacheField>
    <cacheField name="nombre_entidad" numFmtId="0">
      <sharedItems count="7">
        <s v="SecretarÃ­a Distrital de Cultura, RecreaciÃ³n y Deporte"/>
        <s v="Instituto Distrital de RecreaciÃ³n y Deporte"/>
        <s v="Instituto Distrital del Patrimonio Cultural"/>
        <s v="FundaciÃ³n Gilberto Alzate AvendaÃ±o"/>
        <s v="Orquesta FilarmÃ³nica de BogotÃ¡"/>
        <s v="Instituto Distrital de las Artes"/>
        <s v="Canal Capital"/>
      </sharedItems>
    </cacheField>
    <cacheField name="sigla_entidad" numFmtId="0">
      <sharedItems/>
    </cacheField>
    <cacheField name="codigo_sector" numFmtId="0">
      <sharedItems containsSemiMixedTypes="0" containsString="0" containsNumber="1" containsInteger="1" minValue="93" maxValue="93"/>
    </cacheField>
    <cacheField name="nombre_sector" numFmtId="0">
      <sharedItems/>
    </cacheField>
    <cacheField name="codigo_localizacion" numFmtId="0">
      <sharedItems containsSemiMixedTypes="0" containsString="0" containsNumber="1" containsInteger="1" minValue="1" maxValue="98"/>
    </cacheField>
    <cacheField name="nombre_localizacion" numFmtId="0">
      <sharedItems count="24">
        <s v="01 - UsaquÃ©n"/>
        <s v="02 - Chapinero"/>
        <s v="03 - Santa Fe"/>
        <s v="04 - San CristÃ³bal"/>
        <s v="05 - Usme"/>
        <s v="07 - Bosa"/>
        <s v="08 - Kennedy"/>
        <s v="13 - Teusaquillo"/>
        <s v="14 - Los MÃ¡rtires"/>
        <s v="16 - Puente Aranda"/>
        <s v="18 - Rafael Uribe Uribe"/>
        <s v="19 - Ciudad BolÃ­var"/>
        <s v="77 - Distrital"/>
        <s v="06 - Tunjuelito"/>
        <s v="09 - FontibÃ³n"/>
        <s v="10 - EngativÃ¡"/>
        <s v="11 - Suba"/>
        <s v="12 - Barrios Unidos"/>
        <s v="15 - Antonio NariÃ±o"/>
        <s v="17 - La Candelaria"/>
        <s v="55 - Especial"/>
        <s v="66 - Entidad"/>
        <s v="98 - Regional"/>
        <s v="20 - Sumapaz"/>
      </sharedItems>
    </cacheField>
    <cacheField name="tipo_localizacion" numFmtId="0">
      <sharedItems/>
    </cacheField>
    <cacheField name="codigo_componente_n1" numFmtId="0">
      <sharedItems containsSemiMixedTypes="0" containsString="0" containsNumber="1" containsInteger="1" minValue="1" maxValue="5"/>
    </cacheField>
    <cacheField name="nombre_componente_n1" numFmtId="0">
      <sharedItems/>
    </cacheField>
    <cacheField name="codigo_componente_n2" numFmtId="0">
      <sharedItems containsSemiMixedTypes="0" containsString="0" containsNumber="1" containsInteger="1" minValue="1" maxValue="56"/>
    </cacheField>
    <cacheField name="nombre_componente_n2" numFmtId="0">
      <sharedItems/>
    </cacheField>
    <cacheField name="codigo_proyecto" numFmtId="0">
      <sharedItems containsSemiMixedTypes="0" containsString="0" containsNumber="1" containsInteger="1" minValue="7505" maxValue="7909"/>
    </cacheField>
    <cacheField name="nombre_proyecto" numFmtId="0">
      <sharedItems/>
    </cacheField>
    <cacheField name="codigo_punto" numFmtId="0">
      <sharedItems containsSemiMixedTypes="0" containsString="0" containsNumber="1" containsInteger="1" minValue="1" maxValue="30047"/>
    </cacheField>
    <cacheField name="tipo_localizacion_fisica" numFmtId="0">
      <sharedItems/>
    </cacheField>
    <cacheField name="direccion_descripcion" numFmtId="0">
      <sharedItems longText="1"/>
    </cacheField>
    <cacheField name="codigo_meta" numFmtId="0">
      <sharedItems containsSemiMixedTypes="0" containsString="0" containsNumber="1" containsInteger="1" minValue="1" maxValue="9"/>
    </cacheField>
    <cacheField name="nombre_meta" numFmtId="0">
      <sharedItems longText="1"/>
    </cacheField>
    <cacheField name="mag_prog_rva" numFmtId="0">
      <sharedItems containsSemiMixedTypes="0" containsString="0" containsNumber="1" minValue="0" maxValue="11"/>
    </cacheField>
    <cacheField name="mag_ejec_rva" numFmtId="0">
      <sharedItems containsSemiMixedTypes="0" containsString="0" containsNumber="1" minValue="0" maxValue="10"/>
    </cacheField>
    <cacheField name="rec_prog_rva" numFmtId="0">
      <sharedItems containsSemiMixedTypes="0" containsString="0" containsNumber="1" minValue="0" maxValue="24163974372"/>
    </cacheField>
    <cacheField name="rec_ejec_rva" numFmtId="0">
      <sharedItems containsSemiMixedTypes="0" containsString="0" containsNumber="1" containsInteger="1" minValue="0" maxValue="17133357982"/>
    </cacheField>
    <cacheField name="mag_prog_vig" numFmtId="0">
      <sharedItems containsSemiMixedTypes="0" containsString="0" containsNumber="1" minValue="0" maxValue="3880000"/>
    </cacheField>
    <cacheField name="mag_ejec_vig" numFmtId="0">
      <sharedItems containsSemiMixedTypes="0" containsString="0" containsNumber="1" minValue="0" maxValue="3376502"/>
    </cacheField>
    <cacheField name="rec_prog_vig" numFmtId="0">
      <sharedItems containsSemiMixedTypes="0" containsString="0" containsNumber="1" minValue="0" maxValue="74368715543"/>
    </cacheField>
    <cacheField name="rec_ejec_vig" numFmtId="0">
      <sharedItems containsSemiMixedTypes="0" containsString="0" containsNumber="1" containsInteger="1" minValue="0" maxValue="493750352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1"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"/>
    <x v="0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2125745"/>
    <n v="1"/>
    <n v="1"/>
    <n v="31176349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"/>
    <x v="0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4438699"/>
    <n v="7"/>
    <n v="4"/>
    <n v="36852516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Cefe Chapinero  -  ConstrucciÃ³n Cefe Chapinero"/>
    <n v="2"/>
    <s v="Asistir tÃ©cnicamente proyectos de infraestructura Cultural"/>
    <n v="0"/>
    <n v="0"/>
    <n v="0"/>
    <n v="0"/>
    <n v="0"/>
    <n v="0"/>
    <n v="35000000000"/>
    <n v="14855602491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2125745"/>
    <n v="1"/>
    <n v="1"/>
    <n v="31176349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4438699"/>
    <n v="6"/>
    <n v="4"/>
    <n v="36852516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Proyecto Integral De RevitalizaciÃ³n Cable AÃ©reo San Cristoba  -  Proyecto Integral De RevitalizaciÃ³n Cable AÃ©reo San Cristoba"/>
    <n v="2"/>
    <s v="Asistir tÃ©cnicamente proyectos de infraestructura Cultural"/>
    <n v="0"/>
    <n v="0"/>
    <n v="0"/>
    <n v="0"/>
    <n v="2"/>
    <n v="2"/>
    <n v="3400000000"/>
    <n v="340000000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4"/>
    <x v="3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2125745"/>
    <n v="1"/>
    <n v="1"/>
    <n v="31176349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4"/>
    <x v="3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4438699"/>
    <n v="6"/>
    <n v="4"/>
    <n v="36852516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5"/>
    <x v="4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2125745"/>
    <n v="1"/>
    <n v="1"/>
    <n v="31176349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5"/>
    <x v="4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4438699"/>
    <n v="6"/>
    <n v="4"/>
    <n v="36852516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"/>
    <x v="5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2125745"/>
    <n v="1"/>
    <n v="1"/>
    <n v="31176349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"/>
    <x v="5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4438699"/>
    <n v="6"/>
    <n v="4"/>
    <n v="36852516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8"/>
    <x v="6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2125745"/>
    <n v="1"/>
    <n v="1"/>
    <n v="31176348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8"/>
    <x v="6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4438699"/>
    <n v="7"/>
    <n v="4"/>
    <n v="36852516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Casa Del Teatro Nacional  -  Pasivo Exigible Casa Del Teatro Nacional"/>
    <n v="2"/>
    <s v="Asistir tÃ©cnicamente proyectos de infraestructura Cultural"/>
    <n v="0"/>
    <n v="0"/>
    <n v="0"/>
    <n v="0"/>
    <n v="0"/>
    <n v="0"/>
    <n v="15680512"/>
    <n v="1568051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2125745"/>
    <n v="1"/>
    <n v="1"/>
    <n v="31176348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4438699"/>
    <n v="7"/>
    <n v="3"/>
    <n v="36852515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6"/>
    <x v="9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2125745"/>
    <n v="1"/>
    <n v="1"/>
    <n v="31176348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6"/>
    <x v="9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4438699"/>
    <n v="6"/>
    <n v="3"/>
    <n v="36852515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8"/>
    <x v="10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2125745"/>
    <n v="1"/>
    <n v="1"/>
    <n v="31176348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8"/>
    <x v="10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4438699"/>
    <n v="6"/>
    <n v="4"/>
    <n v="36852515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Pilona 10 Transmicable Y Teatro El EnsueÃ±o  -  Suministro E InstalaciÃ³n De Un Sistema De AmplificaciÃ³n De Sonido, MicrofonerÃ­a Y Otros Accesorios Para El Teatro El EnsueÃ±o Y Suministro E InstalaciÃ³n De Los Sistemas De AcÃºstica, Sonido, IluminaciÃ³n EscÃ©nica, Vestimenta Teatral, Y DemÃ¡s Elementos Necesarios Para La Puesta En Funcionamiento Del Equipamiento Cultural Ubicado En La Pilona 10"/>
    <n v="2"/>
    <s v="Asistir tÃ©cnicamente proyectos de infraestructura Cultural"/>
    <n v="0"/>
    <n v="0"/>
    <n v="0"/>
    <n v="0"/>
    <n v="2"/>
    <n v="2"/>
    <n v="3091074157"/>
    <n v="3091074157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9"/>
    <x v="11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2125745"/>
    <n v="1"/>
    <n v="1"/>
    <n v="31176348"/>
    <n v="29658829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19"/>
    <x v="11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4438700"/>
    <n v="7"/>
    <n v="4"/>
    <n v="36852515"/>
    <n v="34590373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"/>
    <s v="Subsidios y transferencias para la equidad"/>
    <n v="7885"/>
    <s v="Aportes para los creadores y gestores culturales de BogotÃ¡"/>
    <n v="1"/>
    <s v="04. Inversion no georeferenciable"/>
    <s v="UbicaciÃ³n Distrital  -  Beps"/>
    <n v="1"/>
    <s v="Entregar el de los recursos  previstos para Beneficios EconÃ³mico PeriÃ³dicos (BEPS)"/>
    <n v="0"/>
    <n v="0"/>
    <n v="0"/>
    <n v="0"/>
    <n v="100"/>
    <n v="89"/>
    <n v="10278356000"/>
    <n v="9135662451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UbicaciÃ³n Distrit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2005271687"/>
    <n v="2005271684"/>
    <n v="1"/>
    <n v="0.68"/>
    <n v="40245489845"/>
    <n v="4023056155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UbicaciÃ³n Distrital  -  Espacios De Lectura (Bibliotecas, Ppd Y Bibloestaciones)"/>
    <n v="2"/>
    <s v="Formular PolÃ­tica Distrital de lectura, escritura y bibliotecas y otros espacios de circulaciÃ³n del libro."/>
    <n v="0"/>
    <n v="0"/>
    <n v="20165802"/>
    <n v="19999927"/>
    <n v="0.9"/>
    <n v="0.87"/>
    <n v="409320693"/>
    <n v="409320693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UbicaciÃ³n Distrital  -  Espacios De Lectura (Bibliotecas, Ppd Y Bibloestaciones)"/>
    <n v="3"/>
    <s v="Promover espacios y/o eventos de valoraciÃ³n social del libro, la lectura y la literatura en la ciudad."/>
    <n v="0"/>
    <n v="0"/>
    <n v="0"/>
    <n v="0"/>
    <n v="1"/>
    <n v="1"/>
    <n v="213360000"/>
    <n v="21336000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56"/>
    <s v="GeneraciÃ³n de una Estrategia de InternacionalizaciÃ³n del Sector Cultura, RecreaciÃ³n y Deporte para la ciudad de BogotÃ¡"/>
    <n v="1"/>
    <s v="04. Inversion no georeferenciable"/>
    <s v="UbicaciÃ³n Distrital  -  EstrategÃ­a De InternacionalizaciÃ³n"/>
    <n v="1"/>
    <s v="Elaborar documento tÃ©cnico sobre el relacionamiento internacional del sector para gestionar cooperaciÃ³n tÃ©cnica y financiera al interior del sector."/>
    <n v="0"/>
    <n v="0"/>
    <n v="0"/>
    <n v="0"/>
    <n v="0.3"/>
    <n v="0.24"/>
    <n v="119982000"/>
    <n v="119981209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56"/>
    <s v="GeneraciÃ³n de una Estrategia de InternacionalizaciÃ³n del Sector Cultura, RecreaciÃ³n y Deporte para la ciudad de BogotÃ¡"/>
    <n v="1"/>
    <s v="04. Inversion no georeferenciable"/>
    <s v="UbicaciÃ³n Distrital  -  EstrategÃ­a De InternacionalizaciÃ³n"/>
    <n v="2"/>
    <s v="DiseÃ±ar y gestionar plataforma de informaciÃ³n que permita la consulta y sistematizaciÃ³n de las experiencias significativas, buenas prÃ¡cticas y proyectos de cooperaciÃ³n del sector."/>
    <n v="0"/>
    <n v="0"/>
    <n v="0"/>
    <n v="0"/>
    <n v="0.3"/>
    <n v="0.24"/>
    <n v="79982000"/>
    <n v="79981209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56"/>
    <s v="GeneraciÃ³n de una Estrategia de InternacionalizaciÃ³n del Sector Cultura, RecreaciÃ³n y Deporte para la ciudad de BogotÃ¡"/>
    <n v="1"/>
    <s v="04. Inversion no georeferenciable"/>
    <s v="UbicaciÃ³n Distrital  -  EstrategÃ­a De InternacionalizaciÃ³n"/>
    <n v="3"/>
    <s v="DiseÃ±ar y realizar curso para fortalecer las competencias y la calidad de los conocimientos de agentes del sector."/>
    <n v="0"/>
    <n v="0"/>
    <n v="0"/>
    <n v="0"/>
    <n v="0.7"/>
    <n v="0.2"/>
    <n v="180036000"/>
    <n v="18000000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Procesos De FormaciÃ³n"/>
    <n v="1"/>
    <s v="Beneficiar personas  en procesos de educaciÃ³n informal del sector artÃ­stico y cultural"/>
    <n v="0"/>
    <n v="0"/>
    <n v="0"/>
    <n v="0"/>
    <n v="2700"/>
    <n v="2773"/>
    <n v="490324245"/>
    <n v="463309896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Procesos De FormaciÃ³n"/>
    <n v="2"/>
    <s v="Beneficiar agentes del sector a travÃ©s del fomento para el acceso a la oferta cultural."/>
    <n v="0"/>
    <n v="0"/>
    <n v="0"/>
    <n v="0"/>
    <n v="45"/>
    <n v="45"/>
    <n v="257798425"/>
    <n v="256996735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Procesos De FormaciÃ³n"/>
    <n v="3"/>
    <s v="Construir Sistema de Informacion de arte, cultura y patrimonio."/>
    <n v="0"/>
    <n v="0"/>
    <n v="0"/>
    <n v="0"/>
    <n v="0.25"/>
    <n v="0.19"/>
    <n v="181877330"/>
    <n v="159950461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Procesos De FormaciÃ³n"/>
    <n v="4"/>
    <s v="Implementar estrategia para el fortalecimiento de los Constructores Locales y agentes del sector"/>
    <n v="0.08"/>
    <n v="0.08"/>
    <n v="386497690"/>
    <n v="386247835"/>
    <n v="0.97"/>
    <n v="0.43"/>
    <n v="2729079330"/>
    <n v="4692105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48"/>
    <s v="Fortalecimiento estratÃ©gico de la gestiÃ³n cultural territorial, poblacional y de la participaciÃ³n incidente en BogotÃ¡"/>
    <n v="1"/>
    <s v="04. Inversion no georeferenciable"/>
    <s v="UbicaciÃ³n Distrital  -  Las Acciones EstÃ¡n Dirigidas A Todas La Poblaciones Y Territorios De La Ciudad."/>
    <n v="1"/>
    <s v="Desarrollar estrategias de reconocimiento y dinamizaciÃ³n del componente cultural en los territorios de BogotÃ¡"/>
    <n v="0"/>
    <n v="0"/>
    <n v="35536234"/>
    <n v="35536234"/>
    <n v="20"/>
    <n v="14"/>
    <n v="3657403447"/>
    <n v="3538169847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48"/>
    <s v="Fortalecimiento estratÃ©gico de la gestiÃ³n cultural territorial, poblacional y de la participaciÃ³n incidente en BogotÃ¡"/>
    <n v="1"/>
    <s v="04. Inversion no georeferenciable"/>
    <s v="UbicaciÃ³n Distrital  -  Las Acciones EstÃ¡n Dirigidas A Todas La Poblaciones Y Territorios De La Ciudad."/>
    <n v="2"/>
    <s v="Desarrollar estrategias  para el  fortalecimiento y cualificaciÃ³n del Sistema Distrital de Arte, Cultura y Patrimonio, los procesos de participaciÃ³n y la gestiÃ³n territorial."/>
    <n v="0"/>
    <n v="0"/>
    <n v="120515989"/>
    <n v="120445958"/>
    <n v="26"/>
    <n v="18"/>
    <n v="1218421066"/>
    <n v="1138421066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48"/>
    <s v="Fortalecimiento estratÃ©gico de la gestiÃ³n cultural territorial, poblacional y de la participaciÃ³n incidente en BogotÃ¡"/>
    <n v="1"/>
    <s v="04. Inversion no georeferenciable"/>
    <s v="UbicaciÃ³n Distrital  -  Las Acciones EstÃ¡n Dirigidas A Todas La Poblaciones Y Territorios De La Ciudad."/>
    <n v="3"/>
    <s v="Concertar e implementar procesos para el fortalecimiento, reconocimiento,  valoraciÃ³n  y la pervivencia cultural de los grupos Ã©tnicos, etÃ¡rios y sectores sociales."/>
    <n v="0"/>
    <n v="0"/>
    <n v="67244386"/>
    <n v="63683956"/>
    <n v="23"/>
    <n v="17"/>
    <n v="3412274631"/>
    <n v="3283007072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1"/>
    <s v="Realizar documentos de lineamientos tÃ©cnicos que aporten a la consolidaciÃ³n de la estrategia de gestiÃ³n del conocimiento."/>
    <n v="0"/>
    <n v="0"/>
    <n v="0"/>
    <n v="0"/>
    <n v="2"/>
    <n v="0"/>
    <n v="363688839"/>
    <n v="303688839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2"/>
    <s v="Expedir actos administrativos en el marco de los Convenios Interadministrativos a realizar, que den cuenta de la implementaciÃ³n de la estrategia de fortalecimiento de capacidad institucional."/>
    <n v="0"/>
    <n v="0"/>
    <n v="0"/>
    <n v="0"/>
    <n v="2"/>
    <n v="2"/>
    <n v="90506243"/>
    <n v="8757810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3"/>
    <s v="Realizar procesos de capacitaciÃ³n que aporten en el fortalecimiento de capacidades de los agentes del sector."/>
    <n v="7.0000000000000007E-2"/>
    <n v="7.0000000000000007E-2"/>
    <n v="15500000"/>
    <n v="15500000"/>
    <n v="1"/>
    <n v="0"/>
    <n v="608220653"/>
    <n v="602077568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4"/>
    <s v="Entregar estÃ­mulos, apoyos concertados y alianzas estratÃ©gicas estÃ­mulos (800), apoyos concertados (120) y alianzas estratÃ©gicas (3) dirigidos a fortalecer los procesos de los agentes del sector"/>
    <n v="0"/>
    <n v="0"/>
    <n v="462492528"/>
    <n v="458257935"/>
    <n v="504"/>
    <n v="417"/>
    <n v="28052524941"/>
    <n v="13814108989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5"/>
    <s v="Realizar contenidos culturales que aporten a la apropiaciÃ³n social de los programas de fomento con Ã©nfasis territorial y poblacional."/>
    <n v="0"/>
    <n v="0"/>
    <n v="0"/>
    <n v="0"/>
    <n v="1400"/>
    <n v="1199"/>
    <n v="319727933"/>
    <n v="317542535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6"/>
    <s v="Asistir tecnicamente a ESAL en los aspectos jurÃ­dicos, financieros y contables que contribuya a su fortalecimiento."/>
    <n v="0"/>
    <n v="0"/>
    <n v="0"/>
    <n v="0"/>
    <n v="370"/>
    <n v="350"/>
    <n v="509958231"/>
    <n v="487786134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Proyectos De Infraestructura"/>
    <n v="1"/>
    <s v="DiseÃ±ar documentos de lineamientos tÃ©cnicos para la formulaciÃ³n de proyectos de infraestructura cultural, la gestiÃ³n de equipamientos culturales para la ciudad de BogotÃ¡ y la selecciÃ³n y priorizaciÃ³n de posibles beneficiarios de la contribuciÃ³n parafiscal de los EspectÃ¡culos PÃºblicos de las Artes EscÃ©nicas."/>
    <n v="0"/>
    <n v="0"/>
    <n v="0"/>
    <n v="0"/>
    <n v="1"/>
    <n v="0.5"/>
    <n v="273366044"/>
    <n v="244170311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Proyectos De Infraestructura"/>
    <n v="2"/>
    <s v="Asistir tÃ©cnicamente proyectos de infraestructura Cultural"/>
    <n v="0"/>
    <n v="0"/>
    <n v="1150073852"/>
    <n v="0"/>
    <n v="0.9"/>
    <n v="0"/>
    <n v="5540301489"/>
    <n v="1559053319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Proyectos De Infraestructura"/>
    <n v="3"/>
    <s v="Realizar encuentros ciudadanos (virtuales y presenciales) para promover la apropiaciÃ³n, fortalecimiento del tejido social e involucramiento en los proyectos de infraestructura cultural"/>
    <n v="0"/>
    <n v="0"/>
    <n v="0"/>
    <n v="0"/>
    <n v="20"/>
    <n v="17"/>
    <n v="289387954"/>
    <n v="28570135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886"/>
    <s v="Reconocimiento y valoraciÃ³n del patrimonio material e inmaterial de BogotÃ¡"/>
    <n v="1"/>
    <s v="04. Inversion no georeferenciable"/>
    <s v="UbicaciÃ³n Distrital  -  Patromonio Material E Inmaterial De BogotÃ¡"/>
    <n v="1"/>
    <s v="Elaborar Documento de Investigacion  con el objetivo de abordar datos cuantitativos del patrimonio cultural construido, a partir de la revisiÃ³n de los resultados de la revisiÃ³n de las polÃ­ticas asociadas en la ciudad"/>
    <n v="0"/>
    <n v="0"/>
    <n v="0"/>
    <n v="0"/>
    <n v="0.3"/>
    <n v="0.23"/>
    <n v="592793743"/>
    <n v="112676355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886"/>
    <s v="Reconocimiento y valoraciÃ³n del patrimonio material e inmaterial de BogotÃ¡"/>
    <n v="1"/>
    <s v="04. Inversion no georeferenciable"/>
    <s v="UbicaciÃ³n Distrital  -  Patromonio Material E Inmaterial De BogotÃ¡"/>
    <n v="2"/>
    <s v="Desarrollar Publicaciones  y eventos de divulgaciÃ³n asociados al patrimonio cultural"/>
    <n v="0"/>
    <n v="0"/>
    <n v="36257689"/>
    <n v="36237238"/>
    <n v="9"/>
    <n v="8"/>
    <n v="204371930"/>
    <n v="202923956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886"/>
    <s v="Reconocimiento y valoraciÃ³n del patrimonio material e inmaterial de BogotÃ¡"/>
    <n v="1"/>
    <s v="04. Inversion no georeferenciable"/>
    <s v="UbicaciÃ³n Distrital  -  Patromonio Material E Inmaterial De BogotÃ¡"/>
    <n v="3"/>
    <s v="Realizar Visitas  para el seguimiento a las gestiones sobre la protecciÃ³n del patrimonio cultural de la ciudad."/>
    <n v="0"/>
    <n v="0"/>
    <n v="0"/>
    <n v="0"/>
    <n v="350"/>
    <n v="304"/>
    <n v="1132763174"/>
    <n v="74943825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Distrital  -  Desarrollo Social Y EconÃ³mico Sostenible"/>
    <n v="1"/>
    <s v="DiseÃ±ar e implementar estrategia para reconocer, crear, fortalecer, consolidar y/o posicionar Distritos Creativos, asÃ­ como espacios adecuados para el desarrollo de actividades culturales y creativas"/>
    <n v="0"/>
    <n v="0"/>
    <n v="23410778"/>
    <n v="23405421"/>
    <n v="1"/>
    <n v="0.8"/>
    <n v="3134354153"/>
    <n v="3093498935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Distrital  -  Desarrollo Social Y EconÃ³mico Sostenible"/>
    <n v="2"/>
    <s v="DiseÃ±ar y promover programa para el fortlecimiento de la cadena de valor de la economÃ­a cultural y creativa"/>
    <n v="0"/>
    <n v="0"/>
    <n v="533691112"/>
    <n v="533494421"/>
    <n v="1"/>
    <n v="0.8"/>
    <n v="7677423983"/>
    <n v="5501223415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Distrital  -  Desarrollo Social Y EconÃ³mico Sostenible"/>
    <n v="3"/>
    <s v="Implementar y fortalecer estrategia de economÃ­a cultural y creativa para orientar la toma de decisiones que permita mitigar y reactivar el sector cultura"/>
    <n v="0"/>
    <n v="0"/>
    <n v="34952531"/>
    <n v="34952531"/>
    <n v="1"/>
    <n v="0.8"/>
    <n v="854699850"/>
    <n v="842687684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887"/>
    <s v="ImplementaciÃ³n de una estrategia de arte en espacio publico en BogotÃ¡"/>
    <n v="1"/>
    <s v="04. Inversion no georeferenciable"/>
    <s v="UbicaciÃ³n Distrital  -  Arte En Espacio PÃºblico"/>
    <n v="1"/>
    <s v="Implementar estrategia que permita atender a los artistas del espacio pÃºblico, que propicie el goce efectivo de los derechos culturales de la ciudadanÃ­a."/>
    <n v="0"/>
    <n v="0"/>
    <n v="0"/>
    <n v="0"/>
    <n v="0.63"/>
    <n v="0.59"/>
    <n v="306751405"/>
    <n v="30250625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887"/>
    <s v="ImplementaciÃ³n de una estrategia de arte en espacio publico en BogotÃ¡"/>
    <n v="1"/>
    <s v="04. Inversion no georeferenciable"/>
    <s v="UbicaciÃ³n Distrital  -  Arte En Espacio PÃºblico"/>
    <n v="2"/>
    <s v="Desarrollar actividades de impacto artÃ­stico, cultural y patrimonial en BogotÃ¡ y la RegiÃ³n."/>
    <n v="0"/>
    <n v="0"/>
    <n v="217551486"/>
    <n v="216735954"/>
    <n v="8"/>
    <n v="7"/>
    <n v="953248595"/>
    <n v="897724724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5"/>
    <s v="Construir BogotÃ¡ RegiÃ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Ã³n Distrital  -  Fortalecimiento De La Cultura Ciudadana"/>
    <n v="1"/>
    <s v="CreaciÃ³n Centro de DiseÃ±o de PolÃ­ticas PÃºblicas de cambio cultural par afortalecer la institucionalidad de cultura ciudadana en el distrito, la gestiÃ³n del conocimiento y la toma de decisiones institucionales que promuevan las trasnformaciones culturales a partir de mejores comprensiones de las dinÃ±amicas sociales y culturales"/>
    <n v="0"/>
    <n v="0"/>
    <n v="10881863"/>
    <n v="10881863"/>
    <n v="1"/>
    <n v="1"/>
    <n v="10881863"/>
    <n v="10881863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5"/>
    <s v="Construir BogotÃ¡ RegiÃ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Ã³n Distrital  -  Fortalecimiento De La Cultura Ciudadana"/>
    <n v="2"/>
    <s v="DiseÃ±ar y AcompaÃ±ar la implementaciÃ³n estrategias de cultura ciudadana en torno a los temas priorizados por la administraciÃ³n Distrital"/>
    <n v="0"/>
    <n v="0"/>
    <n v="740081078"/>
    <n v="727084683"/>
    <n v="3"/>
    <n v="1"/>
    <n v="8576400890"/>
    <n v="7388730569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5"/>
    <s v="Construir BogotÃ¡ RegiÃ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Ã³n Distrital  -  Fortalecimiento De La Cultura Ciudadana"/>
    <n v="3"/>
    <s v="Implemetar sistema de GestiÃ³n de la informaciÃ³n para el levantamiento y monitoreo de las estrategias de cambio cultural"/>
    <n v="0"/>
    <n v="0"/>
    <n v="798243398"/>
    <n v="660024898"/>
    <n v="1"/>
    <n v="0.7"/>
    <n v="2279717247"/>
    <n v="2205215104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1"/>
    <s v="Actualizar el porciento las herramientas tecnolÃ³gicas."/>
    <n v="0"/>
    <n v="0"/>
    <n v="91155434"/>
    <n v="91155434"/>
    <n v="15"/>
    <n v="14"/>
    <n v="1820000000"/>
    <n v="450947677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2"/>
    <s v="Construir e implementar estrategia institucional y sectorial que articule arte ciencia y tecnologÃ­a permitiendo el desarrollo de la gestiÃ³n administrativa y misional mediante la apropiaciÃ³n de las TI."/>
    <n v="0"/>
    <n v="0"/>
    <n v="26164604"/>
    <n v="23881029"/>
    <n v="0.2"/>
    <n v="0.16"/>
    <n v="2088940471"/>
    <n v="2039232331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3"/>
    <s v="Mantener sedes sedes (3 sedes, almacÃ©n y bodega) en buen estado y atender los requerimientos internos y externos referentes a los mismos."/>
    <n v="0"/>
    <n v="0"/>
    <n v="109390048"/>
    <n v="109389395"/>
    <n v="1"/>
    <n v="0.63"/>
    <n v="103688442"/>
    <n v="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4"/>
    <s v="Elaborar plan de atenciÃ³n de requerimientos para fortalecer la gestiÃ³n y el clima laboral."/>
    <n v="0"/>
    <n v="0"/>
    <n v="60781454"/>
    <n v="58643008"/>
    <n v="0.2"/>
    <n v="0.16"/>
    <n v="2192986655"/>
    <n v="2025135573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5"/>
    <s v="Implementar sistema de gestiÃ³n documental de conformidad con la normatividad vigente."/>
    <n v="0"/>
    <n v="0"/>
    <n v="271699354"/>
    <n v="166699879"/>
    <n v="0.25"/>
    <n v="0.2"/>
    <n v="534563281"/>
    <n v="508502120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6"/>
    <s v="Desarrollar estrategia para la articulaciÃ³n y el fortalecimiento de las dinÃ¡micas de planeaciÃ³n, gestiÃ³n del conocimiento y gestiÃ³n institucional, asociadas a la ejecuciÃ³n, seguimiento, mediciÃ³n y evaluaciÃ³n de las polÃ­ticas, los programas, proyectos y presupuestos del sector."/>
    <n v="0"/>
    <n v="0"/>
    <n v="5633611"/>
    <n v="5633611"/>
    <n v="0.2"/>
    <n v="0.16"/>
    <n v="1306150652"/>
    <n v="1150237327"/>
  </r>
  <r>
    <n v="16"/>
    <s v="Un Nuevo Contrato Social y Ambiental para la BogotÃ¡ del Siglo XXI"/>
    <s v="UNCSAB"/>
    <n v="2022"/>
    <n v="1"/>
    <n v="119"/>
    <x v="0"/>
    <s v="SDCRD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7"/>
    <s v="Realizar plan de acciÃ³n de formaciÃ³n, fortalecimiento, eventos territoriales, actividades comunitarias, campaÃ±as y estrategias de comunicaciÃ³n."/>
    <n v="0"/>
    <n v="0"/>
    <n v="0"/>
    <n v="0"/>
    <n v="0.2"/>
    <n v="0.13"/>
    <n v="1416670499"/>
    <n v="1216178566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Usaquen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200"/>
    <n v="120"/>
    <n v="142140400"/>
    <n v="13625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UsaquÃ©n  -  Administrar Parques Y Escenarios De Diferentes Escalas"/>
    <n v="4"/>
    <s v="Administrar parques y escenarios de diferentes escalas"/>
    <n v="0"/>
    <n v="0"/>
    <n v="0"/>
    <n v="0"/>
    <n v="5"/>
    <n v="5"/>
    <n v="1140456138"/>
    <n v="112966712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Usaquen  -   Formar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67"/>
    <n v="77"/>
    <n v="30544600"/>
    <n v="2600779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"/>
    <x v="0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44"/>
    <s v="03. Poligono"/>
    <s v="01-012 La Vida  -  Construccion Y AdecuaciÃ³n"/>
    <n v="2"/>
    <s v="Construir y/o adecuar parques y/o escenarios deportivos"/>
    <n v="0"/>
    <n v="0"/>
    <n v="0"/>
    <n v="0"/>
    <n v="0.4"/>
    <n v="0.4"/>
    <n v="8134163604"/>
    <n v="813415009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Chapiner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5"/>
    <n v="8"/>
    <n v="10660530"/>
    <n v="880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Chapinero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341"/>
    <n v="414"/>
    <n v="166491584"/>
    <n v="16549158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Chapinero  -  Administrar Parques Y Escenarios De Diferentes Escalas"/>
    <n v="4"/>
    <s v="Administrar parques y escenarios de diferentes escalas"/>
    <n v="0"/>
    <n v="0"/>
    <n v="0"/>
    <n v="0"/>
    <n v="3"/>
    <n v="3"/>
    <n v="279704902"/>
    <n v="27705882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Chapinero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423"/>
    <n v="446"/>
    <n v="176920700"/>
    <n v="15064256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2"/>
    <x v="1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45"/>
    <s v="03. Poligono"/>
    <s v="02-231 Urbanizacion Chico  -  Construccion Y AdecuaciÃ³n"/>
    <n v="2"/>
    <s v="Construir y/o adecuar parques y/o escenarios deportivos"/>
    <n v="0"/>
    <n v="0"/>
    <n v="0"/>
    <n v="0"/>
    <n v="0.4"/>
    <n v="0.25"/>
    <n v="1963765475"/>
    <n v="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anta Fe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00"/>
    <n v="59"/>
    <n v="71070200"/>
    <n v="5230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anta Fe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638"/>
    <n v="695"/>
    <n v="307758447"/>
    <n v="30675844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anta Fe  -  Administrar Parques Y Escenarios De Diferentes Escalas"/>
    <n v="4"/>
    <s v="Administrar parques y escenarios de diferentes escalas"/>
    <n v="0"/>
    <n v="0"/>
    <n v="0"/>
    <n v="0"/>
    <n v="7"/>
    <n v="7"/>
    <n v="4864833951"/>
    <n v="481881134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2"/>
    <s v="03. Poligono"/>
    <s v="03-085 Tercer Milenio  -   Acciones Para La MitigaciÃ³n Y AdaptaciÃ³n Al Cambio ClimÃ¡tico"/>
    <n v="1"/>
    <s v="Intervenir parques y escenarios con acciones para la mitigaciÃ³n y adaptaciÃ³n al cambio climÃ¡tico"/>
    <n v="0"/>
    <n v="0"/>
    <n v="3731445"/>
    <n v="3367911"/>
    <n v="1"/>
    <n v="1"/>
    <n v="71994593"/>
    <n v="5399594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anta Fe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594"/>
    <n v="500"/>
    <n v="198341600"/>
    <n v="168881799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an Cristobal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200"/>
    <n v="888"/>
    <n v="852842400"/>
    <n v="78090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an Cristobal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606"/>
    <n v="1394"/>
    <n v="774702298"/>
    <n v="77310295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an CristÃ³bal  -  Administrar Parques Y Escenarios De Diferentes Escalas"/>
    <n v="4"/>
    <s v="Administrar parques y escenarios de diferentes escalas"/>
    <n v="0"/>
    <n v="0"/>
    <n v="0"/>
    <n v="0"/>
    <n v="7"/>
    <n v="7"/>
    <n v="5305804494"/>
    <n v="5255610192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3"/>
    <s v="03. Poligono"/>
    <s v="04-122 La Victoria  -   Acciones Para La MitigaciÃ³n Y AdaptaciÃ³n Al Cambio ClimÃ¡tico"/>
    <n v="1"/>
    <s v="Intervenir parques y escenarios con acciones para la mitigaciÃ³n y adaptaciÃ³n al cambio climÃ¡tico"/>
    <n v="0"/>
    <n v="0"/>
    <n v="3731445"/>
    <n v="3367911"/>
    <n v="1"/>
    <n v="1"/>
    <n v="20093681"/>
    <n v="1812108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5"/>
    <s v="03. Poligono"/>
    <s v="04-075 Villa De Los Alpes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11180330"/>
    <n v="1008275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6"/>
    <s v="03. Poligono"/>
    <s v="04-127 Sancristobal -Cefe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1062006"/>
    <n v="79650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7"/>
    <s v="03. Poligono"/>
    <s v="04-196 Primero De Mayo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18373484"/>
    <n v="1561201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an Cristobal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2262"/>
    <n v="2383"/>
    <n v="945296100"/>
    <n v="80489065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Usme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00"/>
    <n v="189"/>
    <n v="213210600"/>
    <n v="1950008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Usme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679"/>
    <n v="1395"/>
    <n v="809916039"/>
    <n v="773657548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Usme  -  Administrar Parques Y Escenarios De Diferentes Escalas"/>
    <n v="4"/>
    <s v="Administrar parques y escenarios de diferentes escalas"/>
    <n v="0"/>
    <n v="0"/>
    <n v="0"/>
    <n v="0"/>
    <n v="7"/>
    <n v="7"/>
    <n v="2267721967"/>
    <n v="2246268723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4"/>
    <s v="03. Poligono"/>
    <s v="05-016 El Virrey Sur  -   Acciones Para La MitigaciÃ³n Y AdaptaciÃ³n Al Cambio ClimÃ¡tico"/>
    <n v="1"/>
    <s v="Intervenir parques y escenarios con acciones para la mitigaciÃ³n y adaptaciÃ³n al cambio climÃ¡tico"/>
    <n v="0"/>
    <n v="0"/>
    <n v="11294447"/>
    <n v="10194090"/>
    <n v="1"/>
    <n v="1"/>
    <n v="55540993"/>
    <n v="5008853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5"/>
    <s v="03. Poligono"/>
    <s v="05-087 Villa Alemana  -   Acciones Para La MitigaciÃ³n Y AdaptaciÃ³n Al Cambio ClimÃ¡tico"/>
    <n v="1"/>
    <s v="Intervenir parques y escenarios con acciones para la mitigaciÃ³n y adaptaciÃ³n al cambio climÃ¡tico"/>
    <n v="0"/>
    <n v="0"/>
    <n v="10888329"/>
    <n v="9827538"/>
    <n v="1"/>
    <n v="1"/>
    <n v="6697893"/>
    <n v="6697893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8"/>
    <s v="03. Poligono"/>
    <s v="05-003 Valles De Cafam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7213115"/>
    <n v="650500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9"/>
    <s v="03. Poligono"/>
    <s v="05-004 Andrea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24988294"/>
    <n v="2374122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Usme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3505"/>
    <n v="4172"/>
    <n v="1654962300"/>
    <n v="1409149733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Tunjuelit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800"/>
    <n v="549"/>
    <n v="568561600"/>
    <n v="44500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Tunjuelito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818"/>
    <n v="735"/>
    <n v="394586849"/>
    <n v="390586849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Tunjuelito  -  Administrar Parques Y Escenarios De Diferentes Escalas"/>
    <n v="4"/>
    <s v="Administrar parques y escenarios de diferentes escalas"/>
    <n v="0"/>
    <n v="0"/>
    <n v="0"/>
    <n v="0"/>
    <n v="3"/>
    <n v="3"/>
    <n v="4905007621"/>
    <n v="4858604962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7"/>
    <s v="03. Poligono"/>
    <s v="06-063 El Tunal  -   Acciones Para La MitigaciÃ³n Y AdaptaciÃ³n Al Cambio ClimÃ¡tico"/>
    <n v="1"/>
    <s v="Intervenir parques y escenarios con acciones para la mitigaciÃ³n y adaptaciÃ³n al cambio climÃ¡tico"/>
    <n v="0"/>
    <n v="0"/>
    <n v="40486484"/>
    <n v="36542106"/>
    <n v="1"/>
    <n v="1"/>
    <n v="124332346"/>
    <n v="93249259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Tunjuelito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870"/>
    <n v="2690"/>
    <n v="1067077800"/>
    <n v="90858408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os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550"/>
    <n v="421"/>
    <n v="390886100"/>
    <n v="35178837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Bos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129"/>
    <n v="1181"/>
    <n v="544607033"/>
    <n v="543607033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osa  -  Administrar Parques Y Escenarios De Diferentes Escalas"/>
    <n v="4"/>
    <s v="Administrar parques y escenarios de diferentes escalas"/>
    <n v="0"/>
    <n v="0"/>
    <n v="0"/>
    <n v="0"/>
    <n v="10"/>
    <n v="10"/>
    <n v="4584507009"/>
    <n v="454113637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7"/>
    <s v="03. Poligono"/>
    <s v="07-152 Autopista Sur  -   Acciones Para La MitigaciÃ³n Y AdaptaciÃ³n Al Cambio ClimÃ¡tico"/>
    <n v="1"/>
    <s v="Intervenir parques y escenarios con acciones para la mitigaciÃ³n y adaptaciÃ³n al cambio climÃ¡tico"/>
    <n v="0"/>
    <n v="0"/>
    <n v="3731445"/>
    <n v="3367911"/>
    <n v="1"/>
    <n v="1"/>
    <n v="16538644"/>
    <n v="13403989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8"/>
    <s v="03. Poligono"/>
    <s v="07-273 Urbanizacion La Esperanza  -   Acciones Para La MitigaciÃ³n Y AdaptaciÃ³n Al Cambio ClimÃ¡tico"/>
    <n v="1"/>
    <s v="Intervenir parques y escenarios con acciones para la mitigaciÃ³n y adaptaciÃ³n al cambio climÃ¡tico"/>
    <n v="0"/>
    <n v="0"/>
    <n v="3731445"/>
    <n v="3367911"/>
    <n v="1"/>
    <n v="1"/>
    <n v="12880563"/>
    <n v="11616079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5"/>
    <s v="03. Poligono"/>
    <s v="07-036 Timiza Sector Villa Del Rio  -   Acciones Para La MitigaciÃ³n Y AdaptaciÃ³n Al Cambio ClimÃ¡tico"/>
    <n v="1"/>
    <s v="Intervenir parques y escenarios con acciones para la mitigaciÃ³n y adaptaciÃ³n al cambio climÃ¡tico"/>
    <n v="0"/>
    <n v="0"/>
    <n v="30539231"/>
    <n v="27563960"/>
    <n v="1"/>
    <n v="1"/>
    <n v="46662406"/>
    <n v="4208155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osa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4800"/>
    <n v="5096"/>
    <n v="2021497600"/>
    <n v="1721243298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Kennedy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000"/>
    <n v="761"/>
    <n v="710702000"/>
    <n v="63087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Kennedy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425"/>
    <n v="1446"/>
    <n v="687391516"/>
    <n v="686391516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Kennedy  -  Administrar Parques Y Escenarios De Diferentes Escalas"/>
    <n v="4"/>
    <s v="Administrar parques y escenarios de diferentes escalas"/>
    <n v="0"/>
    <n v="0"/>
    <n v="0"/>
    <n v="0"/>
    <n v="13"/>
    <n v="13"/>
    <n v="7954716246"/>
    <n v="787946254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9"/>
    <s v="03. Poligono"/>
    <s v="08-219 Timiza  -   Acciones Para La MitigaciÃ³n Y AdaptaciÃ³n Al Cambio ClimÃ¡tico"/>
    <n v="1"/>
    <s v="Intervenir parques y escenarios con acciones para la mitigaciÃ³n y adaptaciÃ³n al cambio climÃ¡tico"/>
    <n v="0"/>
    <n v="0"/>
    <n v="8971818"/>
    <n v="8097743"/>
    <n v="1"/>
    <n v="1"/>
    <n v="177815754"/>
    <n v="13336181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0"/>
    <s v="03. Poligono"/>
    <s v="08-554 Cancha Techo  -   Acciones Para La MitigaciÃ³n Y AdaptaciÃ³n Al Cambio ClimÃ¡tico"/>
    <n v="1"/>
    <s v="Intervenir parques y escenarios con acciones para la mitigaciÃ³n y adaptaciÃ³n al cambio climÃ¡tico"/>
    <n v="0"/>
    <n v="0"/>
    <n v="20028140"/>
    <n v="18076907"/>
    <n v="1"/>
    <n v="1"/>
    <n v="209525668"/>
    <n v="15714425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0"/>
    <s v="03. Poligono"/>
    <s v="08-241 Cayetano CaÃ±izares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7244677"/>
    <n v="643350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Kennedy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2498"/>
    <n v="3454"/>
    <n v="1370143800"/>
    <n v="1166635469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8"/>
    <x v="6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46"/>
    <s v="03. Poligono"/>
    <s v="08-108 Rincon De Los Angeles  -  Construccion Y AdecuaciÃ³n"/>
    <n v="2"/>
    <s v="Construir y/o adecuar parques y/o escenarios deportivos"/>
    <n v="0"/>
    <n v="0"/>
    <n v="0"/>
    <n v="0"/>
    <n v="0.4"/>
    <n v="0.4"/>
    <n v="10295535462"/>
    <n v="1029553392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FontibÃ³n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80"/>
    <n v="90"/>
    <n v="127926360"/>
    <n v="8567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Fontibon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340"/>
    <n v="410"/>
    <n v="164009204"/>
    <n v="16300920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FontibÃ³n  -  Administrar Parques Y Escenarios De Diferentes Escalas"/>
    <n v="4"/>
    <s v="Administrar parques y escenarios de diferentes escalas"/>
    <n v="0"/>
    <n v="0"/>
    <n v="0"/>
    <n v="0"/>
    <n v="5"/>
    <n v="5"/>
    <n v="2073378361"/>
    <n v="205376365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Fontibon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2190"/>
    <n v="1747"/>
    <n v="693005600"/>
    <n v="59007300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EngativÃ¡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550"/>
    <n v="401"/>
    <n v="390886100"/>
    <n v="3587008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Engativ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381"/>
    <n v="1313"/>
    <n v="666166795"/>
    <n v="66516679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EngativÃ¡  -  Administrar Parques Y Escenarios De Diferentes Escalas"/>
    <n v="4"/>
    <s v="Administrar parques y escenarios de diferentes escalas"/>
    <n v="0"/>
    <n v="0"/>
    <n v="0"/>
    <n v="0"/>
    <n v="11"/>
    <n v="11"/>
    <n v="8825762071"/>
    <n v="874226804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1"/>
    <s v="03. Poligono"/>
    <s v="10-234 San Andres  -   Acciones Para La MitigaciÃ³n Y AdaptaciÃ³n Al Cambio ClimÃ¡tico"/>
    <n v="1"/>
    <s v="Intervenir parques y escenarios con acciones para la mitigaciÃ³n y adaptaciÃ³n al cambio climÃ¡tico"/>
    <n v="0"/>
    <n v="0"/>
    <n v="22002169"/>
    <n v="19858617"/>
    <n v="1"/>
    <n v="1"/>
    <n v="108196741"/>
    <n v="8114755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Engativa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3226"/>
    <n v="4693"/>
    <n v="1861634300"/>
    <n v="1585124568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ub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800"/>
    <n v="1574"/>
    <n v="1279263600"/>
    <n v="92840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ub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415"/>
    <n v="1254"/>
    <n v="682567716"/>
    <n v="680567716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uba  -  Administrar Parques Y Escenarios De Diferentes Escalas"/>
    <n v="4"/>
    <s v="Administrar parques y escenarios de diferentes escalas"/>
    <n v="0"/>
    <n v="0"/>
    <n v="0"/>
    <n v="0"/>
    <n v="11"/>
    <n v="11"/>
    <n v="4798703656"/>
    <n v="475330666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3"/>
    <s v="03. Poligono"/>
    <s v="11-078 San JoseÂ¿ De Bavaria  -   Acciones Para La MitigaciÃ³n Y AdaptaciÃ³n Al Cambio ClimÃ¡tico"/>
    <n v="1"/>
    <s v="Intervenir parques y escenarios con acciones para la mitigaciÃ³n y adaptaciÃ³n al cambio climÃ¡tico"/>
    <n v="0"/>
    <n v="0"/>
    <n v="27214539"/>
    <n v="24563174"/>
    <n v="1"/>
    <n v="1"/>
    <n v="149414547"/>
    <n v="13874652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4"/>
    <s v="03. Poligono"/>
    <s v="11-368 Fontanar Del Rio  -   Acciones Para La MitigaciÃ³n Y AdaptaciÃ³n Al Cambio ClimÃ¡tico"/>
    <n v="1"/>
    <s v="Intervenir parques y escenarios con acciones para la mitigaciÃ³n y adaptaciÃ³n al cambio climÃ¡tico"/>
    <n v="0"/>
    <n v="0"/>
    <n v="13588900"/>
    <n v="12265007"/>
    <n v="1"/>
    <n v="1"/>
    <n v="11334895"/>
    <n v="1022215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2"/>
    <s v="03. Poligono"/>
    <s v="11-205 La Gaitana  -   Acciones Para La MitigaciÃ³n Y AdaptaciÃ³n Al Cambio ClimÃ¡tico"/>
    <n v="1"/>
    <s v="Intervenir parques y escenarios con acciones para la mitigaciÃ³n y adaptaciÃ³n al cambio climÃ¡tico"/>
    <n v="0"/>
    <n v="0"/>
    <n v="3731445"/>
    <n v="3367911"/>
    <n v="1"/>
    <n v="1"/>
    <n v="12880563"/>
    <n v="11616079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3"/>
    <s v="03. Poligono"/>
    <s v="11-368 Fontanar Del Rio(Ecfe)  -   Acciones Para La InnovaciÃ³n Y Sostenibilidad"/>
    <n v="1"/>
    <s v="Intervenir parques y escenarios con acciones para la mitigaciÃ³n y adaptaciÃ³n al cambio climÃ¡tico"/>
    <n v="0"/>
    <n v="0"/>
    <n v="0"/>
    <n v="0"/>
    <n v="1"/>
    <n v="1"/>
    <n v="86082685"/>
    <n v="76647198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uba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5118"/>
    <n v="6700"/>
    <n v="2657777500"/>
    <n v="226301611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1"/>
    <x v="16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31"/>
    <s v="03. Poligono"/>
    <s v="11-074 Desarrollo Bilbao Segundo Sector Secciones A, B, C, D, E  -  Construccion Y AdecuaciÃ³n"/>
    <n v="2"/>
    <s v="Construir y/o adecuar parques y/o escenarios deportivos"/>
    <n v="0"/>
    <n v="0"/>
    <n v="9629418949"/>
    <n v="7055178016"/>
    <n v="0.61"/>
    <n v="0.51"/>
    <n v="0"/>
    <n v="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1"/>
    <x v="16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34"/>
    <s v="03. Poligono"/>
    <s v="11-204 Cometas Cefe  -  Construccion Y AdecuaciÃ³n"/>
    <n v="2"/>
    <s v="Construir y/o adecuar parques y/o escenarios deportivos"/>
    <n v="0"/>
    <n v="0"/>
    <n v="24163974372"/>
    <n v="17133357982"/>
    <n v="0.2"/>
    <n v="0.1"/>
    <n v="6178591994"/>
    <n v="617859199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arrios Unidos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250"/>
    <n v="273"/>
    <n v="177675500"/>
    <n v="1200007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arrios Unidos  -  Administrar Parques Y Escenarios De Diferentes Escalas"/>
    <n v="4"/>
    <s v="Administrar parques y escenarios de diferentes escalas"/>
    <n v="0"/>
    <n v="0"/>
    <n v="0"/>
    <n v="0"/>
    <n v="10"/>
    <n v="10"/>
    <n v="7011459455"/>
    <n v="694512921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5"/>
    <s v="03. Poligono"/>
    <s v="12-091 Simon Bolivar ( Sector Parque Deportivo El Salitre )  -   Acciones Para La MitigaciÃ³n Y AdaptaciÃ³n Al Cambio ClimÃ¡tico"/>
    <n v="1"/>
    <s v="Intervenir parques y escenarios con acciones para la mitigaciÃ³n y adaptaciÃ³n al cambio climÃ¡tico"/>
    <n v="0"/>
    <n v="0"/>
    <n v="11281113"/>
    <n v="10182055"/>
    <n v="1"/>
    <n v="1"/>
    <n v="56674483"/>
    <n v="53505862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6"/>
    <s v="03. Poligono"/>
    <s v="12-092 Simon Bolivar ( Sector Parque De Los Novios )  -   Acciones Para La MitigaciÃ³n Y AdaptaciÃ³n Al Cambio ClimÃ¡tico"/>
    <n v="1"/>
    <s v="Intervenir parques y escenarios con acciones para la mitigaciÃ³n y adaptaciÃ³n al cambio climÃ¡tico"/>
    <n v="0"/>
    <n v="0"/>
    <n v="72404548"/>
    <n v="65350566"/>
    <n v="1"/>
    <n v="1"/>
    <n v="382168646"/>
    <n v="28662648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7"/>
    <s v="03. Poligono"/>
    <s v="12-1000 Simon Bolivar (Sector Complejo Acuatico)  -   Acciones Para La MitigaciÃ³n Y AdaptaciÃ³n Al Cambio ClimÃ¡tico"/>
    <n v="1"/>
    <s v="Intervenir parques y escenarios con acciones para la mitigaciÃ³n y adaptaciÃ³n al cambio climÃ¡tico"/>
    <n v="0"/>
    <n v="0"/>
    <n v="8082719"/>
    <n v="7295264"/>
    <n v="1"/>
    <n v="1"/>
    <n v="50634308"/>
    <n v="4597573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arrios Unidos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390"/>
    <n v="914"/>
    <n v="362568400"/>
    <n v="308715929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Teusaquill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50"/>
    <n v="34"/>
    <n v="35535100"/>
    <n v="298709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Teusaquillo  -  Administrar Parques Y Escenarios De Diferentes Escalas"/>
    <n v="4"/>
    <s v="Administrar parques y escenarios de diferentes escalas"/>
    <n v="0"/>
    <n v="0"/>
    <n v="0"/>
    <n v="0"/>
    <n v="5"/>
    <n v="5"/>
    <n v="5607926307"/>
    <n v="5554873853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8"/>
    <s v="03. Poligono"/>
    <s v="13-088 Simon Bolivar ( Sector Virgilio Barco)  -   Acciones Para La MitigaciÃ³n Y AdaptaciÃ³n Al Cambio ClimÃ¡tico"/>
    <n v="1"/>
    <s v="Intervenir parques y escenarios con acciones para la mitigaciÃ³n y adaptaciÃ³n al cambio climÃ¡tico"/>
    <n v="0"/>
    <n v="0"/>
    <n v="71042142"/>
    <n v="64120892"/>
    <n v="1"/>
    <n v="1"/>
    <n v="281462811"/>
    <n v="211097108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9"/>
    <s v="03. Poligono"/>
    <s v="13-089 Simon Bolivar ( Sector Central )  -   Acciones Para La MitigaciÃ³n Y AdaptaciÃ³n Al Cambio ClimÃ¡tico"/>
    <n v="1"/>
    <s v="Intervenir parques y escenarios con acciones para la mitigaciÃ³n y adaptaciÃ³n al cambio climÃ¡tico"/>
    <n v="0"/>
    <n v="0"/>
    <n v="136258128"/>
    <n v="122983239"/>
    <n v="1"/>
    <n v="1"/>
    <n v="756908081"/>
    <n v="46768106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0"/>
    <s v="03. Poligono"/>
    <s v="13-122 Unidad Deportiva El Campin (Estadio Nemecio Camacho El Campin)  -   Acciones Para La MitigaciÃ³n Y AdaptaciÃ³n Al Cambio ClimÃ¡tico"/>
    <n v="1"/>
    <s v="Intervenir parques y escenarios con acciones para la mitigaciÃ³n y adaptaciÃ³n al cambio climÃ¡tico"/>
    <n v="0"/>
    <n v="0"/>
    <n v="3731445"/>
    <n v="3367911"/>
    <n v="1"/>
    <n v="1"/>
    <n v="13292741"/>
    <n v="1198779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Teusaquillo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694"/>
    <n v="685"/>
    <n v="271728000"/>
    <n v="23136806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Los MÃ¡rtires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00"/>
    <n v="75"/>
    <n v="71070200"/>
    <n v="5900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Los MÃ¡rtires  -  Administrar Parques Y Escenarios De Diferentes Escalas"/>
    <n v="4"/>
    <s v="Administrar parques y escenarios de diferentes escalas"/>
    <n v="0"/>
    <n v="0"/>
    <n v="0"/>
    <n v="0"/>
    <n v="4"/>
    <n v="4"/>
    <n v="696447887"/>
    <n v="689859308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2"/>
    <s v="03. Poligono"/>
    <s v="14-036 Calle 26 ( El Renacimiento - Parque Cementerio Central - Dam  -   Acciones Para La MitigaciÃ³n Y AdaptaciÃ³n Al Cambio ClimÃ¡tico"/>
    <n v="1"/>
    <s v="Intervenir parques y escenarios con acciones para la mitigaciÃ³n y adaptaciÃ³n al cambio climÃ¡tico"/>
    <n v="0"/>
    <n v="0"/>
    <n v="25472328"/>
    <n v="22990697"/>
    <n v="1"/>
    <n v="1"/>
    <n v="173338874"/>
    <n v="13000415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Los Martires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66"/>
    <n v="339"/>
    <n v="134475600"/>
    <n v="11450186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Antonio NariÃ±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40"/>
    <n v="102"/>
    <n v="99498280"/>
    <n v="8311737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Antonio NariÃ±o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339"/>
    <n v="374"/>
    <n v="163526824"/>
    <n v="16252682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Antonio NariÃ±o  -  Administrar Parques Y Escenarios De Diferentes Escalas"/>
    <n v="4"/>
    <s v="Administrar parques y escenarios de diferentes escalas"/>
    <n v="0"/>
    <n v="0"/>
    <n v="0"/>
    <n v="0"/>
    <n v="3"/>
    <n v="3"/>
    <n v="1027820354"/>
    <n v="101809690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1"/>
    <s v="03. Poligono"/>
    <s v="15-040 La Fragua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3348945"/>
    <n v="334894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Antonio NariÃ±o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346"/>
    <n v="127"/>
    <n v="50378800"/>
    <n v="4289597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Puente Arand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480"/>
    <n v="278"/>
    <n v="341136960"/>
    <n v="310280686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Puenter Arand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934"/>
    <n v="878"/>
    <n v="450542930"/>
    <n v="44854293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Puente Aranda  -  Administrar Parques Y Escenarios De Diferentes Escalas"/>
    <n v="4"/>
    <s v="Administrar parques y escenarios de diferentes escalas"/>
    <n v="0"/>
    <n v="0"/>
    <n v="0"/>
    <n v="0"/>
    <n v="6"/>
    <n v="6"/>
    <n v="2678039765"/>
    <n v="2652704806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3"/>
    <s v="03. Poligono"/>
    <s v="16-112 Ciudad Montes  -   Acciones Para La MitigaciÃ³n Y AdaptaciÃ³n Al Cambio ClimÃ¡tico"/>
    <n v="1"/>
    <s v="Intervenir parques y escenarios con acciones para la mitigaciÃ³n y adaptaciÃ³n al cambio climÃ¡tico"/>
    <n v="0"/>
    <n v="0"/>
    <n v="31065316"/>
    <n v="28038791"/>
    <n v="1"/>
    <n v="1"/>
    <n v="213917130"/>
    <n v="16043784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Puente Aranda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022"/>
    <n v="1121"/>
    <n v="444681900"/>
    <n v="37863299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6"/>
    <x v="9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47"/>
    <s v="03. Poligono"/>
    <s v="16-221 Parque Veraguas  -  Construccion Y AdecuaciÃ³n"/>
    <n v="2"/>
    <s v="Construir y/o adecuar parques y/o escenarios deportivos"/>
    <n v="0"/>
    <n v="0"/>
    <n v="0"/>
    <n v="0"/>
    <n v="0.4"/>
    <n v="0.15"/>
    <n v="14246468009"/>
    <n v="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La Candelari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50"/>
    <n v="29"/>
    <n v="35535100"/>
    <n v="3070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La Candelaria  -  Administrar Parques Y Escenarios De Diferentes Escalas"/>
    <n v="4"/>
    <s v="Administrar parques y escenarios de diferentes escalas"/>
    <n v="0"/>
    <n v="0"/>
    <n v="0"/>
    <n v="0"/>
    <n v="1"/>
    <n v="1"/>
    <n v="57539076"/>
    <n v="5699474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Candelaria  -   Formar 40.000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31"/>
    <n v="67"/>
    <n v="26577800"/>
    <n v="2263016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Rafael Uribe Uribe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20"/>
    <n v="210"/>
    <n v="227424640"/>
    <n v="21000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Rafael Uribe Uribe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827"/>
    <n v="1550"/>
    <n v="881308280"/>
    <n v="859619498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Rafael Uribe Uribe  -  Administrar Parques Y Escenarios De Diferentes Escalas"/>
    <n v="4"/>
    <s v="Administrar parques y escenarios de diferentes escalas"/>
    <n v="0"/>
    <n v="0"/>
    <n v="0"/>
    <n v="0"/>
    <n v="8"/>
    <n v="8"/>
    <n v="2921631965"/>
    <n v="289399256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2"/>
    <s v="03. Poligono"/>
    <s v="18-028 Bosque San Carlos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9614700"/>
    <n v="771307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3"/>
    <s v="03. Poligono"/>
    <s v="18-162 Molinos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1"/>
    <n v="2163934"/>
    <n v="195150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Rafael Uribe Uribe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2500"/>
    <n v="3585"/>
    <n v="1422109300"/>
    <n v="121088250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Ciudad BolÃ­var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750"/>
    <n v="526"/>
    <n v="533026500"/>
    <n v="5156009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Ciudad Bolivar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2308"/>
    <n v="1927"/>
    <n v="1113333066"/>
    <n v="1074701142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Ciudad BolÃ­var  -  Administrar Parques Y Escenarios De Diferentes Escalas"/>
    <n v="4"/>
    <s v="Administrar parques y escenarios de diferentes escalas"/>
    <n v="0"/>
    <n v="0"/>
    <n v="0"/>
    <n v="0"/>
    <n v="11"/>
    <n v="11"/>
    <n v="3976247467"/>
    <n v="3938631126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4"/>
    <s v="03. Poligono"/>
    <s v="19-231 Urbanizacion La Estancia  -   Acciones Para La MitigaciÃ³n Y AdaptaciÃ³n Al Cambio ClimÃ¡tico"/>
    <n v="1"/>
    <s v="Intervenir parques y escenarios con acciones para la mitigaciÃ³n y adaptaciÃ³n al cambio climÃ¡tico"/>
    <n v="0"/>
    <n v="0"/>
    <n v="1786283"/>
    <n v="1612255"/>
    <n v="1"/>
    <n v="1"/>
    <n v="11592437"/>
    <n v="1045447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Ciudad Bolivar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7298"/>
    <n v="7208"/>
    <n v="2859292423"/>
    <n v="243460001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55"/>
    <x v="20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1"/>
    <s v="03. Poligono"/>
    <s v="03-035 Parque Nacional (Pm-2a) Enrique Olaya Herrera ( Sector Historico )  -   Acciones Para La MitigaciÃ³n Y AdaptaciÃ³n Al Cambio ClimÃ¡tico"/>
    <n v="1"/>
    <s v="Intervenir parques y escenarios con acciones para la mitigaciÃ³n y adaptaciÃ³n al cambio climÃ¡tico"/>
    <n v="0"/>
    <n v="0"/>
    <n v="58139900"/>
    <n v="52475645"/>
    <n v="1"/>
    <n v="1"/>
    <n v="583059345"/>
    <n v="47629451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857"/>
    <s v="Mejoramiento institucional en beneficio de la ciudadanÃ­a de BogotÃ¡"/>
    <n v="1"/>
    <s v="04. Inversion no georeferenciable"/>
    <s v="Entidad  -   Incrementar Al 90% La AtenciÃ³n De Solicitudes De La CiudadanÃ­a Cumpliendo Los Criterios De Calidad"/>
    <n v="1"/>
    <s v="Incrementar al % la atenciÃ³n de solicitudes de la ciudadanÃ­a cumpliendo los criterios de calidad"/>
    <n v="0"/>
    <n v="0"/>
    <n v="1030890116"/>
    <n v="854129741"/>
    <n v="86"/>
    <n v="84"/>
    <n v="9690965000"/>
    <n v="904744393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857"/>
    <s v="Mejoramiento institucional en beneficio de la ciudadanÃ­a de BogotÃ¡"/>
    <n v="2"/>
    <s v="04. Inversion no georeferenciable"/>
    <s v="Entidad  -  Desarrollar  El 100% De Las Acciones Requeridas Para La ActualizaciÃ³n De La Infraestructura TecnolÃ³gica Y Mejoramiento De Los Sistemas De InformaciÃ³n."/>
    <n v="2"/>
    <s v="Desarrollar el % de las acciones requeridas para la actualizaciÃ³n de la infraestructura tecnolÃ³gica y mejoramiento de los sistemas de informaciÃ³n."/>
    <n v="0"/>
    <n v="0"/>
    <n v="838113461"/>
    <n v="838113461"/>
    <n v="100"/>
    <n v="75"/>
    <n v="4507745000"/>
    <n v="1907922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ogota D.C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1708208740"/>
    <n v="1305954049"/>
    <n v="610"/>
    <n v="424"/>
    <n v="433530550"/>
    <n v="384706879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2"/>
    <s v="04. Inversion no georeferenciable"/>
    <s v="Bogota D.C  -  Identificar NiÃ±os, NiÃ±as Y Adolescentes Como Posibles Talentos Deportivos Que Alimenten La Base Deportiva De La Ciudad Durante El Cuatrienio"/>
    <n v="2"/>
    <s v="Identificar niÃ±os, niÃ±as y adolescentes como posibles talentos deportivos que alimenten la base deportiva de la ciudad durante el cuatrienio"/>
    <n v="0"/>
    <n v="0"/>
    <n v="197875607"/>
    <n v="152767279"/>
    <n v="54"/>
    <n v="0"/>
    <n v="2092469920"/>
    <n v="1591691313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3"/>
    <s v="04. Inversion no georeferenciable"/>
    <s v="Bogota D.C  -  Preparar NiÃ±os, NiÃ±as, Adolescentes Y Jovenes  En Procesos Deportivos En Las Etapas De Talento Y Reserva Y Rendimiento Deportivo."/>
    <n v="3"/>
    <s v="Preparar niÃ±os, niÃ±as, adolescentes y jovenes  en procesos deportivos en las etapas de talento y reserva y de rendimiento deportivo."/>
    <n v="0"/>
    <n v="0"/>
    <n v="5601335741"/>
    <n v="4826562577"/>
    <n v="2000"/>
    <n v="2126"/>
    <n v="36660108506"/>
    <n v="2920104103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4"/>
    <s v="04. Inversion no georeferenciable"/>
    <s v="Bogota D.C  -  Incrementar  La ParticipaciÃ³n De Las Mujeres En Las DinÃ¡micas Deportivas Del Idrd"/>
    <n v="4"/>
    <s v="Incrementar %  la participaciÃ³n de las mujeres en las dinÃ¡micas deportivas del IDRD"/>
    <n v="0"/>
    <n v="0"/>
    <n v="134552211"/>
    <n v="118429976"/>
    <n v="1.5"/>
    <n v="0"/>
    <n v="445456308"/>
    <n v="179373748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5"/>
    <s v="04. Inversion no georeferenciable"/>
    <s v="Bogota D.C  -  Realizar Eventos Deportivos Distritales, Nacionales E Internacionales Con Sede En BogotÃ¡"/>
    <n v="5"/>
    <s v="Realizar eventos deportivos distritales, nacionales e internacionales con sede en BogotÃ¡"/>
    <n v="0"/>
    <n v="0"/>
    <n v="1362724013"/>
    <n v="1137109214"/>
    <n v="5"/>
    <n v="3"/>
    <n v="9625964977"/>
    <n v="3623094793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6"/>
    <s v="04. Inversion no georeferenciable"/>
    <s v="Bogota D.C  -  DiseÃ±ar Documentos TÃ©cnicos, De GÃ©nero Y Gobernanza Para El Desarrollo Deportivo Del Distrito Capital."/>
    <n v="6"/>
    <s v="DiseÃ±ar documentos tÃ©cnicos de genero y gobernanza para el desarrollo deportivo del Distrito Capital"/>
    <n v="0"/>
    <n v="0"/>
    <n v="85659360"/>
    <n v="38590919"/>
    <n v="1"/>
    <n v="1"/>
    <n v="56242851"/>
    <n v="56242851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7"/>
    <s v="04. Inversion no georeferenciable"/>
    <s v="Bogota D.C  -  Pagar 100 % De Compromisos De Vigencias Anteriores Fenecidas"/>
    <n v="7"/>
    <s v="Pagar % de compromisos de vigencias anteriores fenecidas"/>
    <n v="0"/>
    <n v="0"/>
    <n v="0"/>
    <n v="0"/>
    <n v="100"/>
    <n v="0"/>
    <n v="17410435"/>
    <n v="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Bogota D.C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4"/>
    <n v="3"/>
    <n v="1444257149"/>
    <n v="891209343"/>
    <n v="4745"/>
    <n v="804"/>
    <n v="2288822673"/>
    <n v="105386888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2"/>
    <s v="04. Inversion no georeferenciable"/>
    <s v="Bogota D.C  -  Desarrollar Actividades Deportivas Comunitarias  Que Integren Herramientas Para La Apropiacion De Los Valores Ciudadanos"/>
    <n v="2"/>
    <s v="Desarrollar actividades deportivas comunitarias que integren herramientas para la apropiacion de los valores ciudadanos"/>
    <n v="8"/>
    <n v="8"/>
    <n v="1663628788"/>
    <n v="1017400725"/>
    <n v="66"/>
    <n v="38"/>
    <n v="10727220677"/>
    <n v="9459591876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3"/>
    <s v="04. Inversion no georeferenciable"/>
    <s v="Bogota D.C  -   Desarrollar  E Implementar 1  Laboratorio De InvestigaciÃ³n De Acciones Recreativas, Deportivas Y De Actividad Fisica"/>
    <n v="3"/>
    <s v="Desarrollar e implementar laboratorio de investigaciÃ³n de acciones recreativas, deportivas y de actividad fÃ­sica"/>
    <n v="0"/>
    <n v="0"/>
    <n v="3189128"/>
    <n v="2924607"/>
    <n v="1"/>
    <n v="0"/>
    <n v="104980320"/>
    <n v="8614422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4"/>
    <s v="04. Inversion no georeferenciable"/>
    <s v="Bogota D.C  -  Desarrollar CampaÃ±as De DifusiÃ³n, PromociÃ³n Y SocializaciÃ³n De La EstrategÃ­a De FormaciÃ³n Ciudadana Abierta A La CiudadanÃ­a"/>
    <n v="4"/>
    <s v="Desarrollar campaÃ±as de difusiÃ³n, promociÃ³n y socializaciÃ³n de la estrategÃ­a de formaciÃ³n ciudadana abierta a la ciudadanÃ­a"/>
    <n v="0"/>
    <n v="0"/>
    <n v="0"/>
    <n v="0"/>
    <n v="4"/>
    <n v="3"/>
    <n v="89208759"/>
    <n v="86715022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5"/>
    <s v="04. Inversion no georeferenciable"/>
    <s v="Bogota D.C  -  Realizar Jornadas  De Fortalecimiento MetodolÃ³gico A Los Gestores De RecreaciÃ³n Y Deporte."/>
    <n v="5"/>
    <s v="Realizar jornadas de fortalecimiento metodolÃ³gico a los gestores de recreaciÃ³n y deporte."/>
    <n v="0"/>
    <n v="0"/>
    <n v="4789000"/>
    <n v="346344"/>
    <n v="4"/>
    <n v="3"/>
    <n v="105311759"/>
    <n v="10291755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6"/>
    <s v="04. Inversion no georeferenciable"/>
    <s v="Bogota D.C  -  Elaborar E Implementar Guias PedagÃ³gicas Para La FormaciÃ³n Ciudadana A Traves De La RecreaciÃ³n Y El Deporte"/>
    <n v="6"/>
    <s v="Elaborar e implementar guias pedagÃ³gicas para la formaciÃ³n ciudadana a traves de la recreaciÃ³n y el deporte"/>
    <n v="0"/>
    <n v="0"/>
    <n v="397834847"/>
    <n v="344303887"/>
    <n v="1"/>
    <n v="0"/>
    <n v="845777591"/>
    <n v="805047678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7"/>
    <s v="04. Inversion no georeferenciable"/>
    <s v="Bogota D.C  -   Fortalecer 20  Consejos Locales  De Deporte, RecreaciÃ³n, Actividad FÃ­sica, Parques, Escenarios Y Equipamientos Recreativos Y Deportivos Drafe"/>
    <n v="7"/>
    <s v="Fortalecer consejos locales de deporte, recreaciÃ³n, actividad fÃ­sica, parques, escenarios y equipamientos recreativos y deportivos DRAFE"/>
    <n v="0"/>
    <n v="0"/>
    <n v="178008030"/>
    <n v="48794662"/>
    <n v="20"/>
    <n v="0"/>
    <n v="60000000"/>
    <n v="1500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8"/>
    <s v="04. Inversion no georeferenciable"/>
    <s v="Bogota D.C  -  Pagar 100 % De Compromisos De Vigencias Anteriores Fenecidas"/>
    <n v="8"/>
    <s v="Pagar % de compromisos de vigencias anteriores fenecidas"/>
    <n v="0"/>
    <n v="0"/>
    <n v="0"/>
    <n v="0"/>
    <n v="100"/>
    <n v="0"/>
    <n v="794640"/>
    <n v="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1"/>
    <s v="04. Inversion no georeferenciable"/>
    <s v="Bogota D.C  -  Realizar Actividades Fisicas Dirigidas Y Programas  Deportivos Para El Fomento De La Vida Activa"/>
    <n v="1"/>
    <s v="Realizar actividades fisicas dirigidas y programas deportivos para el fomento de la vida activa"/>
    <n v="11"/>
    <n v="10"/>
    <n v="3289040544"/>
    <n v="2708366916"/>
    <n v="108843"/>
    <n v="74578"/>
    <n v="21974661965"/>
    <n v="1094784853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2"/>
    <s v="04. Inversion no georeferenciable"/>
    <s v="Bogota D.C  -  Desarrollar Actividades De Promocion Del Uso De La Bicicleta Para Diferentes Poblaciones"/>
    <n v="2"/>
    <s v="Desarrollar actividades de promocion del uso de la bicicleta para diferentes poblaciones"/>
    <n v="3"/>
    <n v="1"/>
    <n v="4056749932"/>
    <n v="3340538724"/>
    <n v="4975"/>
    <n v="3777"/>
    <n v="22425143264"/>
    <n v="1089454436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3"/>
    <s v="04. Inversion no georeferenciable"/>
    <s v="Bogota D.C  -   Beneficiar  Personas Con Procesos De AlfabetizaciÃ³n FÃ­sica Que Generen Y Multipliquen Buenas PrÃ¡cticas Para Vivir Una Vida Activa Y Saludable"/>
    <n v="3"/>
    <s v="Beneficiar personas con procesos de alfabetizaciÃ³n fÃ­sica que generen y multipliquen buenas prÃ¡cticas para vivir una vida activa y saludable"/>
    <n v="0"/>
    <n v="0"/>
    <n v="172134744"/>
    <n v="141744694"/>
    <n v="57070"/>
    <n v="50751"/>
    <n v="2762220311"/>
    <n v="218065605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4"/>
    <s v="04. Inversion no georeferenciable"/>
    <s v="Bogota D.C  -  DiseÃ±ar E Implementar  1 Estrategia De MediciÃ³n Sobre Las Acciones De Actividad Fisica Y Sus Impactos En Cuanto A La Salud Fisica Y Mental"/>
    <n v="4"/>
    <s v="DiseÃ±ar e implementar estrategia de mediciÃ³n sobre las acciones de actividad fisica y sus impactos en cuanto a la salud fisica y mental"/>
    <n v="0"/>
    <n v="0"/>
    <n v="73951988"/>
    <n v="60895910"/>
    <n v="1"/>
    <n v="0.54"/>
    <n v="607785860"/>
    <n v="434384639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5"/>
    <s v="04. Inversion no georeferenciable"/>
    <s v="Bogota D.C  -  Pagar 100 % De Compromisos De Vigencias Anteriores Fenecidas"/>
    <n v="5"/>
    <s v="Pagar % de compromisos de vigencias anteriores fenecidas"/>
    <n v="0"/>
    <n v="0"/>
    <n v="0"/>
    <n v="0"/>
    <n v="100"/>
    <n v="97"/>
    <n v="6034600"/>
    <n v="58746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ogota D.C  -  Intervenir Parques Y Escenarios Con Acciones Para La MitigaciÃ³n Y AdaptaciÃ³n Al Cambio ClimÃ¡tico"/>
    <n v="1"/>
    <s v="Intervenir parques y escenarios con acciones para la mitigaciÃ³n y adaptaciÃ³n al cambio climÃ¡tico"/>
    <n v="0"/>
    <n v="0"/>
    <n v="111210734"/>
    <n v="100376075"/>
    <n v="0"/>
    <n v="0"/>
    <n v="246160154"/>
    <n v="24616015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2"/>
    <s v="04. Inversion no georeferenciable"/>
    <s v="Bogota D.C  -  Arborizar Y Reverdecer De  Los Parques Y Escenarios Administrados Por El Idrd Para Aportar A La ConstrucciÃ³n De Una Red De Pulmones Urbanos"/>
    <n v="2"/>
    <s v="Arborizar y reverdecer % de  los parques y escenarios administrados por el IDRD para aportar a la construcciÃ³n de una red de pulmones urbanos"/>
    <n v="0"/>
    <n v="0"/>
    <n v="517316167"/>
    <n v="502299394"/>
    <n v="16"/>
    <n v="12"/>
    <n v="1230000000"/>
    <n v="786546342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4"/>
    <s v="04. Inversion no georeferenciable"/>
    <s v="Bogota D.C  -  Realizar En Parques Y Escenarios Acciones Para La InnovaciÃ³n Y Sostenibilidad"/>
    <n v="3"/>
    <s v="Realizar en parques y escenarios acciones para la innovaciÃ³n y sostenibilidad"/>
    <n v="0"/>
    <n v="0"/>
    <n v="3231529078"/>
    <n v="2579560394"/>
    <n v="13"/>
    <n v="11"/>
    <n v="2310302500"/>
    <n v="1103025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5"/>
    <s v="04. Inversion no georeferenciable"/>
    <s v="Bogota D.C  -  Administrar Parques Y Escenarios De Diferentes Escalas"/>
    <n v="4"/>
    <s v="Administrar parques y escenarios de diferentes escalas"/>
    <n v="0"/>
    <n v="0"/>
    <n v="6075885128"/>
    <n v="5325958692"/>
    <n v="0"/>
    <n v="0"/>
    <n v="9348174302"/>
    <n v="9259738116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6"/>
    <s v="04. Inversion no georeferenciable"/>
    <s v="Bogota D.C  -  Realizar En El  100% De Parques Y Escenarios  Priorizados Las Acciones Definidas De  Mantenimiento Y Mejoramiento FÃ­sico."/>
    <n v="5"/>
    <s v="Realizar en el % de parques y escenarios priorizados las acciones definidas de mantenimiento y mejoramiento fÃ­sico"/>
    <n v="0"/>
    <n v="0"/>
    <n v="11521567182"/>
    <n v="10567822757"/>
    <n v="100"/>
    <n v="50"/>
    <n v="74368715543"/>
    <n v="49375035295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7"/>
    <s v="04. Inversion no georeferenciable"/>
    <s v="Bogota D.C  -   Pagar 100 % De Compromisos De Vigencias Anteriores Fenecidas"/>
    <n v="7"/>
    <s v="Pagar % de compromisos de vigencias anteriores fenecidas"/>
    <n v="0"/>
    <n v="0"/>
    <n v="0"/>
    <n v="0"/>
    <n v="100"/>
    <n v="0"/>
    <n v="2165109492"/>
    <n v="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ogota D.C  -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1983319435"/>
    <n v="1857942469"/>
    <n v="0"/>
    <n v="0"/>
    <n v="0"/>
    <n v="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2"/>
    <s v="04. Inversion no georeferenciable"/>
    <s v="Bogota D.C  -  Aumentar De Permanencia En Los Procesos De FormaciÃ³n Deportiva Integral De Los NiÃ±os, NiÃ±as, Adolescentes Y JÃ³venes."/>
    <n v="2"/>
    <s v="Aumentar % de permanencia en los procesos de formaciÃ³n deportiva integral de los niÃ±os, niÃ±as, adolescentes y jÃ³venes"/>
    <n v="0"/>
    <n v="0"/>
    <n v="187136127"/>
    <n v="187121731"/>
    <n v="20"/>
    <n v="9"/>
    <n v="1440347997"/>
    <n v="141693059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3"/>
    <s v="04. Inversion no georeferenciable"/>
    <s v="Bogota D.C  -  Identificar NiÃ±os, NiÃ±as Y Adolescentes Como Posibles Talentos Deportivos."/>
    <n v="3"/>
    <s v="Identificar niÃ±os, niÃ±as y adolescentes como posibles talentos deportivos"/>
    <n v="0"/>
    <n v="0"/>
    <n v="51104810"/>
    <n v="10499263"/>
    <n v="80"/>
    <n v="0"/>
    <n v="549637920"/>
    <n v="54963792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4"/>
    <s v="04. Inversion no georeferenciable"/>
    <s v="Bogota D.C  -  Realizar  Investigaciones Que Evidencien Los Cambios Comportamentales En Los Escolares Atendidos"/>
    <n v="4"/>
    <s v="Realizar investigaciones que evidencien los cambios comportamentales en los escolares atendidos"/>
    <n v="0"/>
    <n v="0"/>
    <n v="48275676"/>
    <n v="48275676"/>
    <n v="1"/>
    <n v="0"/>
    <n v="121417633"/>
    <n v="103203433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5"/>
    <s v="04. Inversion no georeferenciable"/>
    <s v="Bogota D.C  -  Desarrollar 35 Planes PedagÃ³gicos De FormaciÃ³n Deportiva Que Incluyan Aspectos De Orden  Psicosocial Y Ciudadano Que Contribuyan A La FormaciÃ³n Integral"/>
    <n v="5"/>
    <s v="Desarrollar planes pedagÃ³gicos de formaciÃ³n deportiva que incluyan aspectos de orden  psicosocial y ciudadano que contribuyan a la formaciÃ³n integral"/>
    <n v="0"/>
    <n v="0"/>
    <n v="125760237"/>
    <n v="118502163"/>
    <n v="0"/>
    <n v="0"/>
    <n v="0"/>
    <n v="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6"/>
    <s v="04. Inversion no georeferenciable"/>
    <s v="Bogota D.C  -  Realizar Acciones De SensibilizaciÃ³n  Sobre Los Procesos De FormaciÃ³n Integral A TravÃ©s Del Deporte."/>
    <n v="6"/>
    <s v="Realizar acciones de sensibilizaciÃ³n sobre los procesos de formaciÃ³n integral a travÃ©s del deporte"/>
    <n v="0"/>
    <n v="0"/>
    <n v="3009307"/>
    <n v="3009307"/>
    <n v="2"/>
    <n v="2"/>
    <n v="131068327"/>
    <n v="131068327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7"/>
    <s v="04. Inversion no georeferenciable"/>
    <s v="Bogota D.C  -  Pagar 100 % De Compromisos De Vigencias Anteriores Fenecidas"/>
    <n v="7"/>
    <s v="Pagar % de compromisos de vigencias anteriores fenecidas"/>
    <n v="0"/>
    <n v="0"/>
    <n v="0"/>
    <n v="0"/>
    <n v="100"/>
    <n v="100"/>
    <n v="5013000"/>
    <n v="5013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1"/>
    <s v="04. Inversion no georeferenciable"/>
    <s v="Bogota D.C  -  Realizar Estudio Para La GeneraciÃ³n De Lineamientos TÃ©cnicos Para El Mejoramiento De La Productividad Y Competitividad Para El Sector Del Deporte, La RecreaciÃ³n Y La Actividad FÃ­sica"/>
    <n v="1"/>
    <s v="Realizar  estudio para la generaciÃ³n de lineamientos tÃ©cnicos para el mejoramiento de la productividad y competitividad para el sector del deporte, la recreaciÃ³n y la actividad fÃ­sica"/>
    <n v="0"/>
    <n v="0"/>
    <n v="3990833"/>
    <n v="3990833"/>
    <n v="0.7"/>
    <n v="0.6"/>
    <n v="195729184"/>
    <n v="16341718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2"/>
    <s v="04. Inversion no georeferenciable"/>
    <s v="Bogota D.C  -  Desarrollar 100% De Los Componentes De Una Iniciativa De ClÃºster Para El Sector Del Deporte, La RecreaciÃ³n Y La Actividad FÃ­sica"/>
    <n v="2"/>
    <s v="Desarrollar el % de los componentes de una iniciativa de clÃºster para el sector del deporte, la recreaciÃ³n y la actividad fÃ­sica"/>
    <n v="0"/>
    <n v="0"/>
    <n v="0"/>
    <n v="0"/>
    <n v="25"/>
    <n v="15"/>
    <n v="169121676"/>
    <n v="123453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3"/>
    <s v="04. Inversion no georeferenciable"/>
    <s v="Bogota D.C  -  Generar Alianzas Para El Desarrollo Del Sector De Deporte, RecreaciÃ³n Y Actividad FÃ­sica."/>
    <n v="3"/>
    <s v="Generar  alianzas para el desarrollo del sector deporte,recreaciÃ³n y actividad fÃ­sica."/>
    <n v="0"/>
    <n v="0"/>
    <n v="20484700"/>
    <n v="5576567"/>
    <n v="122"/>
    <n v="90"/>
    <n v="370759000"/>
    <n v="30848700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4"/>
    <s v="04. Inversion no georeferenciable"/>
    <s v="Bogota D.C  -   Gestionar El  100% De Alianzas PÃºblico Privadas De Proyectos De Infraestructura Para La RecreaciÃ³n Y El Deporte"/>
    <n v="4"/>
    <s v="Gestionar el % de alianzas pÃºblico privadas de proyectos de infraestructura para la recreaciÃ³n y el deporte"/>
    <n v="0"/>
    <n v="0"/>
    <n v="65597204"/>
    <n v="65597204"/>
    <n v="100"/>
    <n v="60"/>
    <n v="522390140"/>
    <n v="459854640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1"/>
    <s v="04. Inversion no georeferenciable"/>
    <s v="Bogota D.C  -   Realizar El 100% De Los Estudios Y DiseÃ±os, InterventorÃ­a Y ConsultorÃ­a De Parques Y/O Escenarios Deportivos"/>
    <n v="1"/>
    <s v="Realizar el % de los estudios y diseÃ±os, interventorÃ­a y consultorÃ­a de parques y/o escenarios deportivos"/>
    <n v="0"/>
    <n v="0"/>
    <n v="5933403605"/>
    <n v="1372112042"/>
    <n v="100"/>
    <n v="48"/>
    <n v="15821453053"/>
    <n v="6198700494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2"/>
    <s v="04. Inversion no georeferenciable"/>
    <s v="Bogota D.C  -  Construir Y/O Adecuar Parques Y/O Escenarios Deportivos"/>
    <n v="2"/>
    <s v="Construir y/o adecuar parques y/o escenarios deportivos"/>
    <n v="0"/>
    <n v="0"/>
    <n v="2254258295"/>
    <n v="2140666635"/>
    <n v="0"/>
    <n v="0"/>
    <n v="27132701961"/>
    <n v="13237937192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77"/>
    <x v="12"/>
    <s v="LocalizaciÃ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"/>
    <s v="04. Inversion no georeferenciable"/>
    <s v="Bogota D.C  -  Adelantar El 100% De La GestiÃ³n Administrativa De Los Diferentes Proyectos De Infraestructura De Parques Y Escenarios Deportivos En Fase Final Y De LiquidaciÃ³n"/>
    <n v="4"/>
    <s v="Adelantar el % de la gestiÃ³n administrativa de los diferentes proyectos de infraestructura de parques y escenarios deportivos en fase final y de liquidaciÃ³n"/>
    <n v="0"/>
    <n v="0"/>
    <n v="24567333"/>
    <n v="24567333"/>
    <n v="100"/>
    <n v="16"/>
    <n v="6504972442"/>
    <n v="2093641719"/>
  </r>
  <r>
    <n v="16"/>
    <s v="Un Nuevo Contrato Social y Ambiental para la BogotÃ¡ del Siglo XXI"/>
    <s v="UNCSAB"/>
    <n v="2022"/>
    <n v="1"/>
    <n v="211"/>
    <x v="1"/>
    <s v="IDRD"/>
    <n v="93"/>
    <s v="Sector Cultura, recreaciÃ³n y deporte"/>
    <n v="98"/>
    <x v="2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2"/>
    <s v="03. Poligono"/>
    <s v="10-311 La Florida  -   Acciones Para La MitigaciÃ³n Y AdaptaciÃ³n Al Cambio ClimÃ¡tico"/>
    <n v="1"/>
    <s v="Intervenir parques y escenarios con acciones para la mitigaciÃ³n y adaptaciÃ³n al cambio climÃ¡tico"/>
    <n v="0"/>
    <n v="0"/>
    <n v="230986984"/>
    <n v="208483177"/>
    <n v="1"/>
    <n v="1"/>
    <n v="557641004"/>
    <n v="304182028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3"/>
    <x v="2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25"/>
    <n v="0.16"/>
    <n v="118812964"/>
    <n v="118424697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2"/>
    <s v="04. Inversion no georeferenciable"/>
    <s v="Ãmbitos, Espacios Y Entornos Culturales Y Patrimoniales De La Ciudad.  -  Territorios, Ãmbitos 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2"/>
    <n v="0"/>
    <n v="1144400000"/>
    <n v="392312948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5"/>
    <x v="4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43"/>
    <n v="0.24"/>
    <n v="237625927"/>
    <n v="236849394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5"/>
    <x v="4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0000"/>
    <s v="01. Punto"/>
    <s v="Calle 134 No. 13-20  -  ActivaciÃ³n Parque ArqueolÃ³gico De La Hacienda El Carmen (Usme) Integrando Borde Urbano Y Rural"/>
    <n v="1"/>
    <s v="Generar la activaciÃ³n de parque arqueolÃ³gico de la Hacienda El Carmen (Usme) integrando borde urbano y rural de BogotÃ¡"/>
    <n v="0"/>
    <n v="0"/>
    <n v="795710803"/>
    <n v="106389356"/>
    <n v="0.25"/>
    <n v="0.18"/>
    <n v="755105000"/>
    <n v="694953015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"/>
    <x v="5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2"/>
    <s v="Formular instrumentos de planeaciÃ³n territorial en entornos patrimoniales como determinante del ordenamiento territorial de BogotÃ¡"/>
    <n v="0"/>
    <n v="0"/>
    <n v="207414911"/>
    <n v="167414911"/>
    <n v="0.4"/>
    <n v="0.12"/>
    <n v="600000000"/>
    <n v="591167235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"/>
    <x v="5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43"/>
    <n v="0.24"/>
    <n v="237625927"/>
    <n v="236849394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9"/>
    <x v="14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14000000000000001"/>
    <n v="0.1"/>
    <n v="54005892"/>
    <n v="53829408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1"/>
    <x v="16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43"/>
    <n v="0.24"/>
    <n v="237625927"/>
    <n v="236849394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3"/>
    <x v="7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2"/>
    <s v="Formular instrumentos de planeaciÃ³n territorial en entornos patrimoniales como determinante del ordenamiento territorial de BogotÃ¡"/>
    <n v="0"/>
    <n v="0"/>
    <n v="0"/>
    <n v="0"/>
    <n v="0.1"/>
    <n v="0.06"/>
    <n v="400000000"/>
    <n v="39411149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3"/>
    <x v="7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12"/>
    <n v="0.1"/>
    <n v="43204714"/>
    <n v="43063526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2"/>
    <n v="0.02"/>
    <n v="40000000"/>
    <n v="4000000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4"/>
    <x v="8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13"/>
    <n v="7.0000000000000007E-2"/>
    <n v="75608250"/>
    <n v="75361171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2"/>
    <s v="Conciencia y cultura ciudadana para la seguridad, la convivencia y la construcciÃ³n de confianza"/>
    <n v="7612"/>
    <s v="RecuperaciÃ³n de Columbarios ubicados en el Globo B del Cementerio Central de BogotÃ¡"/>
    <n v="10000"/>
    <s v="01. Punto"/>
    <s v="Calle 26 Entre Carreras 19 Y 19b  -  RecuperaciÃ³n De Columbarios Ubicados En El Globo B Del Cementerio Central De BogotÃ¡"/>
    <n v="1"/>
    <s v="Crear espacio que integre dimensiones patrimoniales y de memoria en la ciudad."/>
    <n v="0.03"/>
    <n v="0"/>
    <n v="1099412540"/>
    <n v="763780925"/>
    <n v="0.25"/>
    <n v="0.16"/>
    <n v="1707284000"/>
    <n v="57904398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2"/>
    <s v="Conciencia y cultura ciudadana para la seguridad, la convivencia y la construcciÃ³n de confianza"/>
    <n v="7612"/>
    <s v="RecuperaciÃ³n de Columbarios ubicados en el Globo B del Cementerio Central de BogotÃ¡"/>
    <n v="10000"/>
    <s v="01. Punto"/>
    <s v="Calle 26 Entre Carreras 19 Y 19b  -  RecuperaciÃ³n De Columbarios Ubicados En El Globo B Del Cementerio Central De BogotÃ¡"/>
    <n v="2"/>
    <s v="Realizar talleres participativos con la comunidad y actores sociales"/>
    <n v="0"/>
    <n v="0"/>
    <n v="3762000"/>
    <n v="3762000"/>
    <n v="12"/>
    <n v="0"/>
    <n v="14000000"/>
    <n v="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1"/>
    <n v="0"/>
    <n v="308000000"/>
    <n v="307999998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4"/>
    <n v="0.01"/>
    <n v="1544363715"/>
    <n v="1259131966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7"/>
    <x v="19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17"/>
    <n v="7.0000000000000007E-2"/>
    <n v="75608249"/>
    <n v="7536117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1"/>
    <n v="0.01"/>
    <n v="20000000"/>
    <n v="2000000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Museo De La Ciudad Autoconstruida  -  Territorios, Ãmbitos 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2"/>
    <n v="0.02"/>
    <n v="226384751"/>
    <n v="226384751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1"/>
    <n v="0.01"/>
    <n v="20000000"/>
    <n v="2000000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20"/>
    <x v="23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PÃ¡ramo De Sumapaz  -  Zona Rural D Ela Localidad"/>
    <n v="3"/>
    <s v="Gestionar declaratoria de Sumapaz como Patrimonio de la Humanidad por la Unesco"/>
    <n v="0"/>
    <n v="0"/>
    <n v="0"/>
    <n v="0"/>
    <n v="0.25"/>
    <n v="0.12"/>
    <n v="401385000"/>
    <n v="401268448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Casa Gemelas (Cra 9 No. 8-42), Casa Genoveva (Cl 12 B No. 2-58), Casa Pardo (Cl 12 B No. 2-91), Casa Cadel (Cl 12 C No. 2-65)  -  Sedes Insticionales De La Entidad"/>
    <n v="1"/>
    <s v="Aumentar en puntos el Ãndice de DesempeÃ±o Institucional, mediante la implementaciÃ³n del Modelo Integrado de PlaneaciÃ³n y GestiÃ³n- MIPG"/>
    <n v="0"/>
    <n v="0"/>
    <n v="91226310"/>
    <n v="91226310"/>
    <n v="3"/>
    <n v="2.37"/>
    <n v="3652700000"/>
    <n v="3496011535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Casa Gemelas (Cra 9 No. 8-42), Casa Genoveva (Cl 12 B No. 2-58), Casa Pardo (Cl 12 B No. 2-91), Casa Cadel (Cl 12 C No. 2-65)  -  Sedes Insticionales De La Entidad"/>
    <n v="2"/>
    <s v="Realizar el por ciento de la administraciÃ³n, mantenimiento y adecuaciÃ³n de la infraestructura institucional"/>
    <n v="0"/>
    <n v="0"/>
    <n v="511748545"/>
    <n v="469860685"/>
    <n v="100"/>
    <n v="100"/>
    <n v="2530800000"/>
    <n v="233499249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01"/>
    <s v="FormaciÃ³n en patrimonio cultural en el ciclo integral de educaciÃ³n para la vida en BogotÃ¡"/>
    <n v="1"/>
    <s v="04. Inversion no georeferenciable"/>
    <s v="Instituciones Educativas PÃºblicas Y Distritales, Ãmbitos De FormaciÃ³n En Casa, Espacios De Encuentro De Formardores FÃ­sicos Y Virtuales  -  Territorios, Ãmbitos  Y Espacios De FormaciÃ³n En Las Localidades"/>
    <n v="1"/>
    <s v="Beneficiar a personas en procesos integrales de formaciÃ³n en patrimonio cultural"/>
    <n v="0"/>
    <n v="0"/>
    <n v="0"/>
    <n v="0"/>
    <n v="1750"/>
    <n v="1472"/>
    <n v="230450000"/>
    <n v="23045000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01"/>
    <s v="FormaciÃ³n en patrimonio cultural en el ciclo integral de educaciÃ³n para la vida en BogotÃ¡"/>
    <n v="1"/>
    <s v="04. Inversion no georeferenciable"/>
    <s v="Instituciones Educativas PÃºblicas Y Distritales, Ãmbitos De FormaciÃ³n En Casa, Espacios De Encuentro De Formardores FÃ­sicos Y Virtuales  -  Territorios, Ãmbitos  Y Espacios De FormaciÃ³n En Las Localidades"/>
    <n v="2"/>
    <s v="Beneficiar a personas en el proceso de formaciÃ³n a formadores en patrimonio cultural"/>
    <n v="0"/>
    <n v="0"/>
    <n v="0"/>
    <n v="0"/>
    <n v="50"/>
    <n v="50"/>
    <n v="69550000"/>
    <n v="6055000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"/>
    <n v="1"/>
    <s v="Realizar intervenciones en Bienes de InterÃ©s Cultural de BogotÃ¡"/>
    <n v="0"/>
    <n v="0"/>
    <n v="123580353"/>
    <n v="70005808"/>
    <n v="160"/>
    <n v="152"/>
    <n v="2822810255"/>
    <n v="2358118136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"/>
    <n v="2"/>
    <s v="Realizar proceso de identificaciÃ³n, valoraciÃ³n y documentaciÃ³n de Bienes de InterÃ©s Cultural y espacios pÃºblicos patrimoniales"/>
    <n v="0"/>
    <n v="0"/>
    <n v="0"/>
    <n v="0"/>
    <n v="0.25"/>
    <n v="0.17"/>
    <n v="1121050000"/>
    <n v="695916427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"/>
    <n v="3"/>
    <s v="Orientar y atender el por ciento de las solicitudes de recuperaciÃ³n, protecciÃ³n y conservaciÃ³n del patrimonio cultural del Distrito Capital"/>
    <n v="0"/>
    <n v="0"/>
    <n v="29432562"/>
    <n v="29432562"/>
    <n v="100"/>
    <n v="100"/>
    <n v="3000139745"/>
    <n v="2599132093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374929110"/>
    <n v="367415825"/>
    <n v="0.12"/>
    <n v="0.04"/>
    <n v="3313612387"/>
    <n v="3139458126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2"/>
    <s v="Otorgar estÃ­mulos apoyos concertados y alianzas estratÃ©gicas para dinamizar la estrategia sectorial dirigida a fomentar los procesos patrimoniales de la ciudad"/>
    <n v="0"/>
    <n v="0"/>
    <n v="2000000"/>
    <n v="2000000"/>
    <n v="48"/>
    <n v="44"/>
    <n v="813029332"/>
    <n v="697958832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3"/>
    <s v="Gestionar declaratorias de patrimonio cultural inmaterial del orden distrital"/>
    <n v="0"/>
    <n v="0"/>
    <n v="70418333"/>
    <n v="70418333"/>
    <n v="0.7"/>
    <n v="0.39"/>
    <n v="553650000"/>
    <n v="32353480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4"/>
    <s v="Realizar proceso de diagnÃ³stico, identificaciÃ³n y documentaciÃ³n de manifestaciones de patrimonio cultural inmaterial"/>
    <n v="0"/>
    <n v="0"/>
    <n v="1399999"/>
    <n v="1399999"/>
    <n v="0.25"/>
    <n v="0.12"/>
    <n v="300379815"/>
    <n v="300249077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2"/>
    <s v="Formular instrumentos de planeaciÃ³n territorial en entornos patrimoniales como determinante del ordenamiento territorial de BogotÃ¡"/>
    <n v="0"/>
    <n v="0"/>
    <n v="0"/>
    <n v="0"/>
    <n v="0.16"/>
    <n v="0.01"/>
    <n v="191020000"/>
    <n v="205207942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47342954"/>
    <n v="41342954"/>
    <n v="0"/>
    <n v="0"/>
    <n v="0"/>
    <n v="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5"/>
    <s v="Gestionar etapa de la implementaciÃ³n del Plan Especial de Manejo y ProtecciÃ³n PEMP del Centro HistÃ³rico de BogotÃ¡"/>
    <n v="0"/>
    <n v="0"/>
    <n v="107394699"/>
    <n v="107394699"/>
    <n v="0"/>
    <n v="0"/>
    <n v="0"/>
    <n v="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6"/>
    <s v="Gestionar por ciento de la segunda etapa de implementaciÃ³n del Plan Especial de Manejo y ProtecciÃ³n PEMP del Centro HistÃ³rico de BogotÃ¡"/>
    <n v="0"/>
    <n v="0"/>
    <n v="0"/>
    <n v="0"/>
    <n v="100"/>
    <n v="50"/>
    <n v="2065372150"/>
    <n v="2048934791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Distrital  -  Territorios, Ãmbitos Y Espacios De Fortalecimiento De La ComunicaciÃ³n PÃºblica En Las Localidades"/>
    <n v="3"/>
    <s v="Implementar el por ciento de las estrategias de fortalecimiento de la comunicaciÃ³n pÃºblica"/>
    <n v="0"/>
    <n v="0"/>
    <n v="16354110"/>
    <n v="6819290"/>
    <n v="100"/>
    <n v="43"/>
    <n v="266500000"/>
    <n v="2432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¬sticas Y Culturales."/>
    <n v="1"/>
    <s v="Entregar estimulos para fortalecer a los agentes del sector asÃ­ como los procesos culturales y artÃ­sticos."/>
    <n v="0"/>
    <n v="0"/>
    <n v="0"/>
    <n v="0"/>
    <n v="65"/>
    <n v="47"/>
    <n v="275000000"/>
    <n v="434842745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¬sticas Y Culturales."/>
    <n v="6"/>
    <s v="Realizar actividades  artÃ­sticas y culturales para dinamizar el centro de BogotÃ¡, generar encuentro y reconocimiento de las poblaciones y territorios que lo componen"/>
    <n v="0"/>
    <n v="0"/>
    <n v="0"/>
    <n v="0"/>
    <n v="85"/>
    <n v="24"/>
    <n v="491000000"/>
    <n v="5200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¬sticas Y Culturales."/>
    <n v="7"/>
    <s v="Realizar actividades producto de  articulaciones con agentes culturales, organizaciones de base local e infraestructuras culturales del centro de la ciudad"/>
    <n v="0"/>
    <n v="0"/>
    <n v="0"/>
    <n v="0"/>
    <n v="33"/>
    <n v="31"/>
    <n v="22052875"/>
    <n v="16539654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Santa FÃ©  -  Actividades De FormaciÃ²n Entre Otras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104"/>
    <n v="10"/>
    <n v="43813282"/>
    <n v="30416595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Santa FÃ©  -  Actividades De FormaciÃ²n Entre Otras"/>
    <n v="7"/>
    <s v="Otorgar incentivos econÃ³micos a agentes del ecosistema de la economÃ­a creativa del centro"/>
    <n v="0"/>
    <n v="0"/>
    <n v="0"/>
    <n v="0"/>
    <n v="1"/>
    <n v="2"/>
    <n v="27250000"/>
    <n v="400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Santa Fe  -  Actividades De ApropiaciÃ²n Entre Otras."/>
    <n v="1"/>
    <s v="Estructurar y gestionar articulaciones y alianzas  estructuradas y gestionadas con entidades pÃºblicas y privadas"/>
    <n v="0"/>
    <n v="0"/>
    <n v="0"/>
    <n v="0"/>
    <n v="3"/>
    <n v="4"/>
    <n v="35522500"/>
    <n v="158576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Santa Fe  -  Actividades De ApropiaciÃ²n Entre Otras."/>
    <n v="2"/>
    <s v="Desarrollar actividades de intervenciÃ³n en cultura ciudadana"/>
    <n v="0"/>
    <n v="0"/>
    <n v="0"/>
    <n v="0"/>
    <n v="12"/>
    <n v="17"/>
    <n v="79916535"/>
    <n v="122240472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Santa Fe  -  Actividades De ApropiaciÃ²n Entre Otras."/>
    <n v="5"/>
    <s v="Desarrollar actividades de visibilizaciÃ³n del territorio del antiguo bronx"/>
    <n v="0"/>
    <n v="0"/>
    <n v="0"/>
    <n v="0"/>
    <n v="3"/>
    <n v="0"/>
    <n v="215000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isticas Y Culturales"/>
    <n v="1"/>
    <s v="Entregar estimulos para fortalecer a los agentes del sector asÃ­ como los procesos culturales y artÃ­sticos."/>
    <n v="0"/>
    <n v="0"/>
    <n v="0"/>
    <n v="0"/>
    <n v="65"/>
    <n v="17"/>
    <n v="276647670"/>
    <n v="9235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isticas Y Culturales"/>
    <n v="6"/>
    <s v="Realizar actividades  artÃ­sticas y culturales para dinamizar el centro de BogotÃ¡, generar encuentro y reconocimiento de las poblaciones y territorios que lo componen"/>
    <n v="0"/>
    <n v="0"/>
    <n v="0"/>
    <n v="0"/>
    <n v="80"/>
    <n v="17"/>
    <n v="273000000"/>
    <n v="21456864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isticas Y Culturales"/>
    <n v="7"/>
    <s v="Realizar actividades producto de  articulaciones con agentes culturales, organizaciones de base local e infraestructuras culturales del centro de la ciudad"/>
    <n v="0"/>
    <n v="0"/>
    <n v="0"/>
    <n v="0"/>
    <n v="33"/>
    <n v="14"/>
    <n v="22052875"/>
    <n v="11026436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2"/>
    <s v="Elaborar el de estudios y diseÃ±os de reforzamiento estructural y adecuaciÃ³n de los Bienes de InterÃ©s Cultural y del espacio pÃºblico denominado la Milla"/>
    <n v="0"/>
    <n v="0"/>
    <n v="0"/>
    <n v="0"/>
    <n v="70"/>
    <n v="64"/>
    <n v="226700000"/>
    <n v="2255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3"/>
    <s v="Ejecutar el de las obras de reforzamiento estructural y adecuaciÃ³n de Bienes de InterÃ©s Cultural y de intervenciÃ³n del Espacio PÃºblico"/>
    <n v="0"/>
    <n v="0"/>
    <n v="0"/>
    <n v="0"/>
    <n v="30"/>
    <n v="25.25"/>
    <n v="341590000"/>
    <n v="271927032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4"/>
    <s v="Realizar encuentros en el marco de una metodologÃ­a  de construcciÃ³n colectiva sobre el rol del proyecto Bronx Distrito Creativo como instrumento de desarrollo econÃ³mico local y de inclusiÃ³n social del centro de BogotÃ¡"/>
    <n v="0"/>
    <n v="0"/>
    <n v="0"/>
    <n v="0"/>
    <n v="3"/>
    <n v="3"/>
    <n v="55712847"/>
    <n v="1076219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5"/>
    <s v="Ejecutar actividades de apropiaciÃ³n del espacio por parte de la comunidad asÃ­ como las actividades de comunicaciÃ³n para difundir la agenda de las actividades de apropiaciÃ³n"/>
    <n v="0"/>
    <n v="0"/>
    <n v="0"/>
    <n v="0"/>
    <n v="11"/>
    <n v="7"/>
    <n v="1172549014"/>
    <n v="1103922618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6"/>
    <s v="Ejecutar modelo de colaboraciÃ³n pÃºblico privada"/>
    <n v="0"/>
    <n v="0"/>
    <n v="0"/>
    <n v="0"/>
    <n v="0.25"/>
    <n v="0.06"/>
    <n v="76892139"/>
    <n v="76892139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100"/>
    <n v="8"/>
    <n v="43813282"/>
    <n v="24333276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4"/>
    <s v="Desarrollar laboratorios de cocreaciÃ³n y otros procesos de cualificaciÃ³n de productos del ecosistema cultural y creativo del centro"/>
    <n v="0"/>
    <n v="0"/>
    <n v="0"/>
    <n v="0"/>
    <n v="2"/>
    <n v="2"/>
    <n v="35000000"/>
    <n v="140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5"/>
    <s v="Apoyar la realizaciÃ³n de mercados o la participaciÃ³n de agentes en espacios de circulaciÃ³n o promociÃ³n."/>
    <n v="0"/>
    <n v="0"/>
    <n v="0"/>
    <n v="0"/>
    <n v="2"/>
    <n v="1"/>
    <n v="327353825"/>
    <n v="261241481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7"/>
    <s v="Otorgar incentivos econÃ³micos a agentes del ecosistema de la economÃ­a creativa del centro"/>
    <n v="0"/>
    <n v="0"/>
    <n v="0"/>
    <n v="0"/>
    <n v="2"/>
    <n v="0"/>
    <n v="272500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1"/>
    <s v="Estructurar y gestionar articulaciones y alianzas  estructuradas y gestionadas con entidades pÃºblicas y privadas"/>
    <n v="0"/>
    <n v="0"/>
    <n v="0"/>
    <n v="0"/>
    <n v="3"/>
    <n v="6"/>
    <n v="35522500"/>
    <n v="620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2"/>
    <s v="Desarrollar actividades de intervenciÃ³n en cultura ciudadana"/>
    <n v="0"/>
    <n v="0"/>
    <n v="0"/>
    <n v="0"/>
    <n v="21"/>
    <n v="22"/>
    <n v="79916535"/>
    <n v="179078389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3"/>
    <s v="Elaborar guiÃ³n museogrÃ¡fico"/>
    <n v="0"/>
    <n v="0"/>
    <n v="0"/>
    <n v="0"/>
    <n v="0.4"/>
    <n v="0.18"/>
    <n v="72957300"/>
    <n v="7257848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4"/>
    <s v="DiseÃ±ar modelo de operaciÃ³n"/>
    <n v="0"/>
    <n v="0"/>
    <n v="0"/>
    <n v="0"/>
    <n v="0.3"/>
    <n v="0.04"/>
    <n v="128486560"/>
    <n v="127326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5"/>
    <s v="Desarrollar actividades de visibilizaciÃ³n del territorio del antiguo bronx"/>
    <n v="0"/>
    <n v="0"/>
    <n v="0"/>
    <n v="0"/>
    <n v="3"/>
    <n v="9"/>
    <n v="21500000"/>
    <n v="860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1"/>
    <s v="Entregar estimulos para fortalecer a los agentes del sector asÃ­ como los procesos culturales y artÃ­sticos."/>
    <n v="0"/>
    <n v="0"/>
    <n v="0"/>
    <n v="0"/>
    <n v="60"/>
    <n v="10"/>
    <n v="275000000"/>
    <n v="837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3"/>
    <s v="Desarrollar programas de formaciÃ³n artÃ­stica."/>
    <n v="0"/>
    <n v="0"/>
    <n v="0"/>
    <n v="0"/>
    <n v="1"/>
    <n v="0.69"/>
    <n v="305568808"/>
    <n v="3055585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6"/>
    <s v="Realizar actividades  artÃ­sticas y culturales para dinamizar el centro de BogotÃ¡, generar encuentro y reconocimiento de las poblaciones y territorios que lo componen"/>
    <n v="0"/>
    <n v="0"/>
    <n v="0"/>
    <n v="0"/>
    <n v="79"/>
    <n v="129"/>
    <n v="654000000"/>
    <n v="64376652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7"/>
    <s v="Realizar actividades producto de  articulaciones con agentes culturales, organizaciones de base local e infraestructuras culturales del centro de la ciudad"/>
    <n v="0"/>
    <n v="0"/>
    <n v="0"/>
    <n v="0"/>
    <n v="34"/>
    <n v="30"/>
    <n v="22052875"/>
    <n v="16539654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Localidad De La Candelaria  -  Actividades De Mantenimiento Y Reforzamiento De La Infraestructura De Laentidad"/>
    <n v="1"/>
    <s v="Elaborar y ejecutar Plan de Mantenimiento y operaciÃ³n del equipamiento cultural incluidos los espacios y los equipos tÃ©cnicos requeridos para el desarrollo de la actividad misional de la entidad"/>
    <n v="0"/>
    <n v="0"/>
    <n v="0"/>
    <n v="0"/>
    <n v="0.25"/>
    <n v="0.04"/>
    <n v="372516550"/>
    <n v="297501263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Localidad De La Candelaria  -  Actividades De Mantenimiento Y Reforzamiento De La Infraestructura De Laentidad"/>
    <n v="3"/>
    <s v="Realizar el  de las obras de  dotaciÃ³n, adecuaciÃ³n y/o reforzamiento  de la infraestructura cultural."/>
    <n v="0"/>
    <n v="0"/>
    <n v="0"/>
    <n v="0"/>
    <n v="4.22"/>
    <n v="0.86"/>
    <n v="3253627950"/>
    <n v="327873903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110"/>
    <n v="9"/>
    <n v="43813286"/>
    <n v="27648835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4"/>
    <s v="Desarrollar laboratorios de cocreaciÃ³n y otros procesos de cualificaciÃ³n de productos del ecosistema cultural y creativo del centro"/>
    <n v="0"/>
    <n v="0"/>
    <n v="0"/>
    <n v="0"/>
    <n v="2"/>
    <n v="1"/>
    <n v="35289400"/>
    <n v="60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5"/>
    <s v="Apoyar la realizaciÃ³n de mercados o la participaciÃ³n de agentes en espacios de circulaciÃ³n o promociÃ³n."/>
    <n v="0"/>
    <n v="0"/>
    <n v="0"/>
    <n v="0"/>
    <n v="1"/>
    <n v="1"/>
    <n v="327353825"/>
    <n v="261241481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7"/>
    <s v="Otorgar incentivos econÃ³micos a agentes del ecosistema de la economÃ­a creativa del centro"/>
    <n v="0"/>
    <n v="0"/>
    <n v="0"/>
    <n v="0"/>
    <n v="1"/>
    <n v="3"/>
    <n v="27250000"/>
    <n v="690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a Candelaria  -  Actividades De ApropiaciÃ²n Entre Otras."/>
    <n v="1"/>
    <s v="Estructurar y gestionar articulaciones y alianzas  estructuradas y gestionadas con entidades pÃºblicas y privadas"/>
    <n v="0"/>
    <n v="0"/>
    <n v="0"/>
    <n v="0"/>
    <n v="3"/>
    <n v="3"/>
    <n v="35522500"/>
    <n v="620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a Candelaria  -  Actividades De ApropiaciÃ²n Entre Otras."/>
    <n v="2"/>
    <s v="Desarrollar actividades de intervenciÃ³n en cultura ciudadana"/>
    <n v="0"/>
    <n v="0"/>
    <n v="0"/>
    <n v="0"/>
    <n v="15"/>
    <n v="8"/>
    <n v="79916535"/>
    <n v="8581764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a Candelaria  -  Actividades De ApropiaciÃ²n Entre Otras."/>
    <n v="5"/>
    <s v="Desarrollar actividades de visibilizaciÃ³n del territorio del antiguo bronx"/>
    <n v="0"/>
    <n v="0"/>
    <n v="0"/>
    <n v="0"/>
    <n v="3"/>
    <n v="0"/>
    <n v="215000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2"/>
    <s v="Efectuar el % de las actividades de manteminiento, dotaciÃ³n de elementos, adecuaciones y apoyo para la conservaciÃ³n de la infraestructura y bienes"/>
    <n v="0"/>
    <n v="0"/>
    <n v="18000000"/>
    <n v="18000000"/>
    <n v="90"/>
    <n v="68.2"/>
    <n v="624993351"/>
    <n v="543546337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3"/>
    <s v="Implementar el % de la polÃ­tica de Gobierno Digital"/>
    <n v="0"/>
    <n v="0"/>
    <n v="2975033"/>
    <n v="0"/>
    <n v="30"/>
    <n v="21.94"/>
    <n v="170825580"/>
    <n v="17082558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4"/>
    <s v="Adquirir el % de bienes y servicios  relacionados con infraestructura tecnolÃ³gica de la entidad."/>
    <n v="0"/>
    <n v="0"/>
    <n v="106174"/>
    <n v="106174"/>
    <n v="100"/>
    <n v="90"/>
    <n v="85546268"/>
    <n v="55059353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6"/>
    <s v="Ejecutar el % de las actividades  del plan de trabajo para la implementaciÃ³n de las PolÃ­ticas de GestiÃ³n y DesempeÃ±o articulado con el Sistema de GestiÃ³n."/>
    <n v="0"/>
    <n v="0"/>
    <n v="25056266"/>
    <n v="25056266"/>
    <n v="31.69"/>
    <n v="22.8"/>
    <n v="1846305191"/>
    <n v="1817624791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7"/>
    <s v="Implementar al % de la estrategia de comunicaciones  que garantice el posicionamiento de la imagen institucional de la entidad."/>
    <n v="0"/>
    <n v="0"/>
    <n v="0"/>
    <n v="0"/>
    <n v="30.76"/>
    <n v="21.84"/>
    <n v="185923490"/>
    <n v="18592349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8"/>
    <s v="Generar contenidos audiovisuales para la promociÃ³n del centro, a travÃ©s de alianzas interinstitucionales con medios de comunicaciÃ³n de la ciudad."/>
    <n v="0"/>
    <n v="0"/>
    <n v="47819201"/>
    <n v="47819201"/>
    <n v="40"/>
    <n v="32"/>
    <n v="336406120"/>
    <n v="32577892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1"/>
    <s v="Entregar estimulos para fortalecer a los agentes del sector asÃ­ como los procesos culturales y artÃ­sticos."/>
    <n v="0"/>
    <n v="0"/>
    <n v="34000000"/>
    <n v="34000000"/>
    <n v="57"/>
    <n v="162"/>
    <n v="279000000"/>
    <n v="374457255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2"/>
    <s v="Realizar el por ciento de acciones  para el fortalecimiento de los estÃ­mulos apoyos concertados y alianzas estratÃ©gicas para dinamizar la estrategia sectorial dirigida a fomentar los procesos culturales, artÃ­sticos, patrimoniales."/>
    <n v="0"/>
    <n v="0"/>
    <n v="693667"/>
    <n v="693667"/>
    <n v="30"/>
    <n v="14.35"/>
    <n v="143041430"/>
    <n v="14304143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4"/>
    <s v="Desarrollar programas de formaciÃ³n de pÃºblicos desde las acciones de las artes vivas y musicales y/o artes plÃ¡sticas y visuales ."/>
    <n v="0"/>
    <n v="0"/>
    <n v="0"/>
    <n v="0"/>
    <n v="1"/>
    <n v="0.72"/>
    <n v="77349000"/>
    <n v="77349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5"/>
    <s v="Realizar festivales  como escenario musical para el fortalecimiento de BogotÃ¡ como ciudad creativa de la mÃºsica"/>
    <n v="0"/>
    <n v="0"/>
    <n v="29960214"/>
    <n v="29960214"/>
    <n v="1"/>
    <n v="0.75"/>
    <n v="525225449"/>
    <n v="525225449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6"/>
    <s v="Realizar actividades  artÃ­sticas y culturales para dinamizar el centro de BogotÃ¡, generar encuentro y reconocimiento de las poblaciones y territorios que lo componen"/>
    <n v="0"/>
    <n v="0"/>
    <n v="58530589"/>
    <n v="58530589"/>
    <n v="64"/>
    <n v="72"/>
    <n v="493111918"/>
    <n v="52713011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7"/>
    <s v="Realizar actividades producto de  articulaciones con agentes culturales, organizaciones de base local e infraestructuras culturales del centro de la ciudad"/>
    <n v="0"/>
    <n v="0"/>
    <n v="0"/>
    <n v="0"/>
    <n v="30"/>
    <n v="28"/>
    <n v="22052875"/>
    <n v="44105756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8"/>
    <s v="Desarrollar estrategias editoriales de publicaciones y contenidos, fÃ­sicos y digitales, que puedan ser distribuidos, divulgados y circulados mediante el uso de la tecnologÃ­a, las comunicaciones y las nuevas herramientas digitales para fortalecer la participaciÃ³n de las comunidades y para vincular redes de conocimiento con actores del centro"/>
    <n v="0"/>
    <n v="0"/>
    <n v="0"/>
    <n v="0"/>
    <n v="2"/>
    <n v="1.05"/>
    <n v="39091225"/>
    <n v="36242225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Todas Las Localidades De La Ciudad  -  Actividades De Mantenimiento Y Reforzamiento De La Infraestructura De Laentidad"/>
    <n v="1"/>
    <s v="Elaborar y ejecutar Plan de Mantenimiento y operaciÃ³n del equipamiento cultural incluidos los espacios y los equipos tÃ©cnicos requeridos para el desarrollo de la actividad misional de la entidad"/>
    <n v="0"/>
    <n v="0"/>
    <n v="36288324"/>
    <n v="36288324"/>
    <n v="0"/>
    <n v="0"/>
    <n v="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Todas Las Localidades De La Ciudad  -  Actividades De Mantenimiento Y Reforzamiento De La Infraestructura De Laentidad"/>
    <n v="2"/>
    <s v="Construir PolÃ­tica Curatorial para el manejo, conservaciÃ³n, avalÃºo, museografÃ­a y gestiÃ³n de la ColecciÃ³n de arte FUGA"/>
    <n v="0"/>
    <n v="0"/>
    <n v="0"/>
    <n v="0"/>
    <n v="0.3"/>
    <n v="0.17"/>
    <n v="99238500"/>
    <n v="992385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Todas Las Localidades De La Ciudad  -  Actividades De Mantenimiento Y Reforzamiento De La Infraestructura De Laentidad"/>
    <n v="3"/>
    <s v="Realizar el  de las obras de  dotaciÃ³n, adecuaciÃ³n y/o reforzamiento  de la infraestructura cultural."/>
    <n v="0"/>
    <n v="0"/>
    <n v="35683873"/>
    <n v="35683873"/>
    <n v="0"/>
    <n v="0"/>
    <n v="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Todas Las Localidades  -  Desarrollo Del Bdc"/>
    <n v="2"/>
    <s v="Elaborar el de estudios y diseÃ±os de reforzamiento estructural y adecuaciÃ³n de los Bienes de InterÃ©s Cultural y del espacio pÃºblico denominado la Milla"/>
    <n v="0"/>
    <n v="0"/>
    <n v="38087722"/>
    <n v="38087722"/>
    <n v="0"/>
    <n v="0"/>
    <n v="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Todas Las Localidades  -  Desarrollo Del Bdc"/>
    <n v="5"/>
    <s v="Ejecutar actividades de apropiaciÃ³n del espacio por parte de la comunidad asÃ­ como las actividades de comunicaciÃ³n para difundir la agenda de las actividades de apropiaciÃ³n"/>
    <n v="0"/>
    <n v="0"/>
    <n v="28729422"/>
    <n v="28729422"/>
    <n v="0"/>
    <n v="0"/>
    <n v="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1"/>
    <s v="Desarrollar documentos de caracterizaciÃ³n de las dinÃ¡micas de oferta y demanda del ecosistema creativo del centro"/>
    <n v="0"/>
    <n v="0"/>
    <n v="106624853"/>
    <n v="106624853"/>
    <n v="1"/>
    <n v="0.7"/>
    <n v="123505800"/>
    <n v="1235058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2"/>
    <s v="Apoyar tÃ©cnicamente el desarrollo de procesos locales en la economÃ­a cultural y creativa del centro y su articulaciÃ³n con otros sectores"/>
    <n v="0"/>
    <n v="0"/>
    <n v="0"/>
    <n v="0"/>
    <n v="1"/>
    <n v="0.5"/>
    <n v="48710600"/>
    <n v="397106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160000000"/>
    <n v="120000000"/>
    <n v="120"/>
    <n v="72"/>
    <n v="223000000"/>
    <n v="222041144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5"/>
    <s v="Apoyar la realizaciÃ³n de mercados o la participaciÃ³n de agentes en espacios de circulaciÃ³n o promociÃ³n."/>
    <n v="0"/>
    <n v="0"/>
    <n v="5687336"/>
    <n v="5687336"/>
    <n v="0"/>
    <n v="0"/>
    <n v="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6"/>
    <s v="DiseÃ±ar y poner en marcha plataforma digital que facilite la circulaciÃ³n y consumo de los bienes, contenidos y servicios ofertados por los actores culturales y creativos del centro"/>
    <n v="0"/>
    <n v="0"/>
    <n v="3697500"/>
    <n v="3697500"/>
    <n v="0.3"/>
    <n v="0.17"/>
    <n v="252839200"/>
    <n v="2301114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7"/>
    <s v="Otorgar incentivos econÃ³micos a agentes del ecosistema de la economÃ­a creativa del centro"/>
    <n v="0"/>
    <n v="0"/>
    <n v="0"/>
    <n v="0"/>
    <n v="1"/>
    <n v="0"/>
    <n v="272500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8"/>
    <s v="Realizar procesos de articulaciÃ³n para que los emprendedores puedan acceder a financiaciÃ³n."/>
    <n v="0"/>
    <n v="0"/>
    <n v="124882141"/>
    <n v="119373103"/>
    <n v="2"/>
    <n v="2"/>
    <n v="699124415"/>
    <n v="502039005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Todas Las Localidades  -  Ops Necesarias Para La EjecuciÃ²n De La Meta."/>
    <n v="1"/>
    <s v="Estructurar y gestionar articulaciones y alianzas  estructuradas y gestionadas con entidades pÃºblicas y privadas"/>
    <n v="0"/>
    <n v="0"/>
    <n v="0"/>
    <n v="0"/>
    <n v="4"/>
    <n v="0"/>
    <n v="363225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Todas Las Localidades  -  Ops Necesarias Para La EjecuciÃ²n De La Meta."/>
    <n v="2"/>
    <s v="Desarrollar actividades de intervenciÃ³n en cultura ciudadana"/>
    <n v="0"/>
    <n v="0"/>
    <n v="8250924"/>
    <n v="8250924"/>
    <n v="12"/>
    <n v="0"/>
    <n v="79916535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Todas Las Localidades  -  Ops Necesarias Para La EjecuciÃ²n De La Meta."/>
    <n v="5"/>
    <s v="Desarrollar actividades de visibilizaciÃ³n del territorio del antiguo bronx"/>
    <n v="0"/>
    <n v="0"/>
    <n v="0"/>
    <n v="0"/>
    <n v="3"/>
    <n v="0"/>
    <n v="21500000"/>
    <n v="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626"/>
    <n v="798"/>
    <n v="432334329"/>
    <n v="422386044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635"/>
    <n v="816"/>
    <n v="438819343"/>
    <n v="431913549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147"/>
    <n v="1211"/>
    <n v="792612936"/>
    <n v="640989348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270"/>
    <n v="1289"/>
    <n v="877638687"/>
    <n v="682275202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739"/>
    <n v="672"/>
    <n v="510875065"/>
    <n v="355693511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948"/>
    <n v="1064"/>
    <n v="654986508"/>
    <n v="563181393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2502"/>
    <n v="2833"/>
    <n v="1729337314"/>
    <n v="1499523388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355"/>
    <n v="2615"/>
    <n v="936724379"/>
    <n v="1384134719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555"/>
    <n v="501"/>
    <n v="383336438"/>
    <n v="265182216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408"/>
    <n v="1696"/>
    <n v="972752238.72000003"/>
    <n v="897702671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2242"/>
    <n v="2253"/>
    <n v="1549198011"/>
    <n v="1192526013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2815"/>
    <n v="3094"/>
    <n v="1945504478"/>
    <n v="1637672207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782"/>
    <n v="893"/>
    <n v="540417911"/>
    <n v="472670097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886"/>
    <n v="977"/>
    <n v="612473632"/>
    <n v="517131786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31"/>
    <n v="504"/>
    <n v="90790209"/>
    <n v="266770133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521"/>
    <n v="578"/>
    <n v="360278607"/>
    <n v="305938764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98"/>
    <n v="148"/>
    <n v="136905871"/>
    <n v="78337263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5204"/>
    <n v="5788"/>
    <n v="3596301056"/>
    <n v="3063622086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825"/>
    <n v="2405"/>
    <n v="1260975125"/>
    <n v="1272980497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210"/>
    <n v="328"/>
    <n v="145552557.28"/>
    <n v="173612309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2"/>
    <s v="Beneficiar Personas mediante procesos de formaciÃ³n musical"/>
    <n v="0"/>
    <n v="0"/>
    <n v="2528769639"/>
    <n v="2486754203"/>
    <n v="0"/>
    <n v="0"/>
    <n v="0"/>
    <n v="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3"/>
    <s v="Capacitar MÃºsicos y docentes en mÃºsica para brindar posibilidades de desarrollo laboral"/>
    <n v="0"/>
    <n v="0"/>
    <n v="0"/>
    <n v="0"/>
    <n v="380"/>
    <n v="398"/>
    <n v="16532000"/>
    <n v="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4"/>
    <s v="Realizar Documentos de investigaciÃ³n, creaciÃ³n  o memoria musical"/>
    <n v="0"/>
    <n v="0"/>
    <n v="0"/>
    <n v="0"/>
    <n v="2"/>
    <n v="0"/>
    <n v="41474392"/>
    <n v="24574278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5"/>
    <s v="Circular Producciones musicales resultado de los procesos de formaciÃ³n musical"/>
    <n v="0"/>
    <n v="0"/>
    <n v="133827803"/>
    <n v="116496574"/>
    <n v="380"/>
    <n v="320"/>
    <n v="706482554"/>
    <n v="477875523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572"/>
    <s v="Acciones para  alcanzar una sede para La orquesta FilarmÃ³nica de BogotÃ¡"/>
    <n v="1"/>
    <s v="04. Inversion no georeferenciable"/>
    <s v="Calle 39 Bis #14 -57  -  El Proyecto De Sede Se Desarrolla En Las Instalaciones Administrativas De La Ofb"/>
    <n v="2"/>
    <s v="Estudiar y diseÃ±ar una infraestructura Numero de estudios Corresponde a todos los productos relacionados a la etapa de preinversiÃ³n en infraestructura cultural, como son estudios de factibilidad, diseÃ±os arquitectonicos, planos, estudio de suelos y otros"/>
    <n v="0"/>
    <n v="0"/>
    <n v="875027"/>
    <n v="875027"/>
    <n v="0.3"/>
    <n v="0"/>
    <n v="150040000"/>
    <n v="146554248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572"/>
    <s v="Acciones para  alcanzar una sede para La orquesta FilarmÃ³nica de BogotÃ¡"/>
    <n v="1"/>
    <s v="04. Inversion no georeferenciable"/>
    <s v="Calle 39 Bis #14 -57  -  El Proyecto De Sede Se Desarrolla En Las Instalaciones Administrativas De La Ofb"/>
    <n v="3"/>
    <s v="AcompaÃ±ar DiseÃ±o arquitectonico en equipamiento Fenicia"/>
    <n v="0"/>
    <n v="0"/>
    <n v="0"/>
    <n v="0"/>
    <n v="1"/>
    <n v="1"/>
    <n v="13000000"/>
    <n v="1300000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6"/>
    <s v="Mantenimiento de los equipamientos culturales de la Orquesta FilarmÃ³nica de BogotÃ¡"/>
    <n v="1"/>
    <s v="04. Inversion no georeferenciable"/>
    <s v="Calle 39 Bis No 14 - 32 / Calle 20 No 2a - 70  -  En Direccion Se Encuentran Las Direcciones Fisicas De Los Dos Equipamientos A Cargo De La Ofb"/>
    <n v="1"/>
    <s v="mantener, mejorar y dotar numero de equipamientos Mantener, mejorar y dotar los dos equipamientos de la OFB"/>
    <n v="0"/>
    <n v="0"/>
    <n v="72926231"/>
    <n v="72926231"/>
    <n v="2"/>
    <n v="2"/>
    <n v="202280000"/>
    <n v="168596232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6"/>
    <s v="Mantenimiento de los equipamientos culturales de la Orquesta FilarmÃ³nica de BogotÃ¡"/>
    <n v="1"/>
    <s v="04. Inversion no georeferenciable"/>
    <s v="Calle 39 Bis No 14 - 32 / Calle 20 No 2a - 70  -  En Direccion Se Encuentran Las Direcciones Fisicas De Los Dos Equipamientos A Cargo De La Ofb"/>
    <n v="2"/>
    <s v="Suscribir Numero de convenios"/>
    <n v="0"/>
    <n v="0"/>
    <n v="0"/>
    <n v="0"/>
    <n v="1"/>
    <n v="0"/>
    <n v="5145000"/>
    <n v="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Los Conciertos Y Las Audiencias Se Reportan Teniendo En Cuenta  Toda La Region Metropolitana"/>
    <n v="2"/>
    <s v="Realizar NÃºmero Convenios con entes culturales"/>
    <n v="0"/>
    <n v="0"/>
    <n v="0"/>
    <n v="0"/>
    <n v="1"/>
    <n v="0"/>
    <n v="50000000"/>
    <n v="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Los Conciertos Y Las Audiencias Se Reportan Teniendo En Cuenta  Toda La Region Metropolitana"/>
    <n v="3"/>
    <s v="Realizar NÃºmero de eventos de promociÃ³n Articulados con grupos poblacionales y/o territorios."/>
    <n v="0"/>
    <n v="0"/>
    <n v="1676391246"/>
    <n v="1384495791"/>
    <n v="320"/>
    <n v="351"/>
    <n v="8793702000"/>
    <n v="8069411098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Los Conciertos Y Las Audiencias Se Reportan Teniendo En Cuenta  Toda La Region Metropolitana"/>
    <n v="4"/>
    <s v="Lograr NÃºmero de personas Acceden a la oferta cultural de la ofb en condiciones de no segregaciÃ³n"/>
    <n v="0"/>
    <n v="0"/>
    <n v="216667146"/>
    <n v="212577149"/>
    <n v="1625000"/>
    <n v="2035312"/>
    <n v="2433786000"/>
    <n v="2185400145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3"/>
    <s v="ImplementaciÃ³n del proyecto de estÃ­mulos de la OFB en BogotÃ¡"/>
    <n v="1"/>
    <s v="04. Inversion no georeferenciable"/>
    <s v="Region Metropolitana  -  La PublicaciÃ³n De Convocatorias Y La Entrega De Estimulos Se Realizan Para Todoa La Ciudad Y La Region Metropolitana En General"/>
    <n v="2"/>
    <s v="Otorgar NÃºmero de estimulos al sector musical"/>
    <n v="0"/>
    <n v="0"/>
    <n v="30000000"/>
    <n v="30000000"/>
    <n v="130"/>
    <n v="131"/>
    <n v="491000000"/>
    <n v="44100000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3"/>
    <s v="ImplementaciÃ³n del proyecto de estÃ­mulos de la OFB en BogotÃ¡"/>
    <n v="1"/>
    <s v="04. Inversion no georeferenciable"/>
    <s v="Region Metropolitana  -  La PublicaciÃ³n De Convocatorias Y La Entrega De Estimulos Se Realizan Para Todoa La Ciudad Y La Region Metropolitana En General"/>
    <n v="3"/>
    <s v="Publicar NÃºmero Convocatorias"/>
    <n v="0"/>
    <n v="0"/>
    <n v="22105666"/>
    <n v="20757406"/>
    <n v="25"/>
    <n v="29"/>
    <n v="477744000"/>
    <n v="41345158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697"/>
    <s v="Fortalecimiento de la capacidad institucional para el cumplimiento de la misionalidad de la OFB para su relacionamiento con la ciudadanÃ­a en BogotÃ¡"/>
    <n v="1"/>
    <s v="04. Inversion no georeferenciable"/>
    <s v="Calle 39 Bis #14 - 57  -  El DesempeÃ±o Y El Fortalecimiento De La Capacidad Institucional Se Desarrolla En Las Instalaciones De La Ofb Para El Goce Y Disfrute Del Distrito Capital Y La Comunidad En General"/>
    <n v="3"/>
    <s v="implementar porcentaje de sistemas de gestiÃ³n"/>
    <n v="0"/>
    <n v="0"/>
    <n v="82634812"/>
    <n v="82634812"/>
    <n v="30"/>
    <n v="26"/>
    <n v="2464991000"/>
    <n v="2013628096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697"/>
    <s v="Fortalecimiento de la capacidad institucional para el cumplimiento de la misionalidad de la OFB para su relacionamiento con la ciudadanÃ­a en BogotÃ¡"/>
    <n v="1"/>
    <s v="04. Inversion no georeferenciable"/>
    <s v="Calle 39 Bis #14 - 57  -  El DesempeÃ±o Y El Fortalecimiento De La Capacidad Institucional Se Desarrolla En Las Instalaciones De La Ofb Para El Goce Y Disfrute Del Distrito Capital Y La Comunidad En General"/>
    <n v="4"/>
    <s v="Impartir medios comunitarios formaciÃ³n en musica sinfÃ³nica, academica y canto lirico."/>
    <n v="0"/>
    <n v="0"/>
    <n v="39200000"/>
    <n v="33050000"/>
    <n v="15"/>
    <n v="16"/>
    <n v="212797000"/>
    <n v="15050000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98"/>
    <x v="22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Municipios AledaÃ±os  -  Atencion De NiÃ±os, NiÃ±as, Adolescentes Y Jovenes En FormaciÃ³n Musical  En Los Municipios AledaÃ±os"/>
    <n v="2"/>
    <s v="Beneficiar Personas mediante procesos de formaciÃ³n musical"/>
    <n v="0"/>
    <n v="0"/>
    <n v="0"/>
    <n v="0"/>
    <n v="1"/>
    <n v="0"/>
    <n v="731558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500"/>
    <n v="1443"/>
    <n v="179693835"/>
    <n v="16628793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600"/>
    <n v="1506"/>
    <n v="41567970"/>
    <n v="4132093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532"/>
    <n v="455"/>
    <n v="146838224"/>
    <n v="863565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87"/>
    <n v="72"/>
    <n v="32865277"/>
    <n v="1626107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83"/>
    <n v="49"/>
    <n v="51837246"/>
    <n v="2466398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3"/>
    <s v="Realizar actividades de promociÃ³n de lectura de mÃ­nimo 45 minutos de duraciÃ³n cada una."/>
    <n v="0"/>
    <n v="0"/>
    <n v="0"/>
    <n v="0"/>
    <n v="20"/>
    <n v="16"/>
    <n v="1460000"/>
    <n v="1168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1"/>
    <n v="1"/>
    <n v="572477"/>
    <n v="55945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7"/>
    <n v="7"/>
    <n v="26355354"/>
    <n v="1199306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6"/>
    <n v="6"/>
    <n v="19719729"/>
    <n v="195498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25"/>
    <n v="25"/>
    <n v="64321844"/>
    <n v="5243436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9"/>
    <n v="19"/>
    <n v="13095511"/>
    <n v="973547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5"/>
    <n v="5"/>
    <n v="64297260"/>
    <n v="5762202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34"/>
    <n v="1"/>
    <n v="218980000"/>
    <n v="101311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3"/>
    <n v="3"/>
    <n v="14730740"/>
    <n v="146322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2589748"/>
    <n v="24586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3"/>
    <n v="14040000"/>
    <n v="1404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10"/>
    <n v="54134480"/>
    <n v="5413448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242"/>
    <n v="688"/>
    <n v="148786495"/>
    <n v="13768640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500"/>
    <n v="373"/>
    <n v="12989991"/>
    <n v="1265832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521"/>
    <n v="432"/>
    <n v="143993900"/>
    <n v="8199124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218"/>
    <n v="185"/>
    <n v="82163193"/>
    <n v="4178192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133"/>
    <n v="26"/>
    <n v="82939594"/>
    <n v="130870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15"/>
    <n v="4380000"/>
    <n v="1095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4"/>
    <n v="4"/>
    <n v="3325713"/>
    <n v="284958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2"/>
    <n v="2"/>
    <n v="1144953"/>
    <n v="11189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3"/>
    <n v="3"/>
    <n v="3624277"/>
    <n v="168845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4"/>
    <n v="14"/>
    <n v="30459825"/>
    <n v="1799702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2"/>
    <n v="2"/>
    <n v="7530101"/>
    <n v="34265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6"/>
    <n v="16"/>
    <n v="52585943"/>
    <n v="5213303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287"/>
    <n v="287"/>
    <n v="738414772"/>
    <n v="60194655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22"/>
    <n v="22"/>
    <n v="15163223"/>
    <n v="1127264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4"/>
    <n v="14"/>
    <n v="180032329"/>
    <n v="16134167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24"/>
    <n v="2"/>
    <n v="317200000"/>
    <n v="3354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4"/>
    <n v="4"/>
    <n v="232589826"/>
    <n v="23258982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0"/>
    <n v="10"/>
    <n v="49102467"/>
    <n v="4877404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2589748"/>
    <n v="24586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2"/>
    <n v="29952000"/>
    <n v="14976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1"/>
    <n v="43307584"/>
    <n v="541344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2982"/>
    <n v="2775"/>
    <n v="357231343"/>
    <n v="3305804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400"/>
    <n v="1331"/>
    <n v="36371974"/>
    <n v="3544329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4"/>
    <n v="4"/>
    <n v="57466662"/>
    <n v="5944047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661"/>
    <n v="576"/>
    <n v="182392274"/>
    <n v="10932165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271700660"/>
    <n v="2308080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207"/>
    <n v="146"/>
    <n v="77838815"/>
    <n v="3297383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305"/>
    <n v="239"/>
    <n v="189724322"/>
    <n v="12029983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45"/>
    <n v="4380000"/>
    <n v="3285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29"/>
    <n v="29"/>
    <n v="24111422"/>
    <n v="2065945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22"/>
    <n v="22"/>
    <n v="12594484"/>
    <n v="1230802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35"/>
    <n v="35"/>
    <n v="42283235"/>
    <n v="196986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81"/>
    <n v="81"/>
    <n v="176231843"/>
    <n v="10412563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99"/>
    <n v="99"/>
    <n v="372740013"/>
    <n v="16961623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242"/>
    <n v="242"/>
    <n v="795362389"/>
    <n v="78851217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309"/>
    <n v="1309"/>
    <n v="3367891763"/>
    <n v="274546356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307"/>
    <n v="307"/>
    <n v="211595884"/>
    <n v="15730469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203"/>
    <n v="203"/>
    <n v="2610468767"/>
    <n v="233945428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21"/>
    <n v="3"/>
    <n v="375550000"/>
    <n v="3809311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71908200"/>
    <n v="719082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3"/>
    <n v="13"/>
    <n v="63833207"/>
    <n v="6340625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85"/>
    <n v="85"/>
    <n v="220128548"/>
    <n v="2089817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408"/>
    <n v="1408"/>
    <n v="10539132816"/>
    <n v="61055712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126"/>
    <n v="126"/>
    <n v="441055277"/>
    <n v="3881242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4"/>
    <n v="18720000"/>
    <n v="1872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2"/>
    <n v="7"/>
    <n v="64961376"/>
    <n v="3789413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000"/>
    <n v="4878"/>
    <n v="598979449"/>
    <n v="55429311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900"/>
    <n v="1806"/>
    <n v="49361965"/>
    <n v="481016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0"/>
    <n v="14366666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2800"/>
    <n v="2748"/>
    <n v="773300577"/>
    <n v="52155539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320802737"/>
    <n v="15214994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413"/>
    <n v="369"/>
    <n v="155677629"/>
    <n v="833379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167"/>
    <n v="43"/>
    <n v="103674493"/>
    <n v="2164390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30"/>
    <n v="6"/>
    <n v="2190000"/>
    <n v="438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1"/>
    <n v="11"/>
    <n v="23932719"/>
    <n v="1414051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2"/>
    <n v="2"/>
    <n v="7530101"/>
    <n v="34265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4"/>
    <n v="4"/>
    <n v="13146486"/>
    <n v="1303325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"/>
    <n v="1"/>
    <n v="2572874"/>
    <n v="209737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24"/>
    <n v="24"/>
    <n v="16541698"/>
    <n v="1229743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6"/>
    <n v="6"/>
    <n v="77156712"/>
    <n v="6914643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173"/>
    <n v="159"/>
    <n v="1454322594"/>
    <n v="122474882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6"/>
    <n v="6"/>
    <n v="29461480"/>
    <n v="2926442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3"/>
    <n v="3"/>
    <n v="7769243"/>
    <n v="737582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0"/>
    <n v="22464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10"/>
    <n v="54134480"/>
    <n v="5413448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800"/>
    <n v="5573"/>
    <n v="694816161"/>
    <n v="6429800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150"/>
    <n v="2082"/>
    <n v="55856960"/>
    <n v="5418125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8733331"/>
    <n v="237761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2736"/>
    <n v="2729"/>
    <n v="755523552"/>
    <n v="51794929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570563249"/>
    <n v="34080099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307"/>
    <n v="287"/>
    <n v="115893346"/>
    <n v="6481843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596"/>
    <n v="471"/>
    <n v="370117940"/>
    <n v="23707624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15"/>
    <n v="6"/>
    <n v="1095000"/>
    <n v="438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6"/>
    <n v="16"/>
    <n v="34811228"/>
    <n v="2056802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"/>
    <n v="1"/>
    <n v="2572874"/>
    <n v="209737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37"/>
    <n v="37"/>
    <n v="25501784"/>
    <n v="189585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8"/>
    <n v="8"/>
    <n v="102875616"/>
    <n v="921952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17"/>
    <n v="0"/>
    <n v="27100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76000000"/>
    <n v="76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3"/>
    <n v="3"/>
    <n v="14730740"/>
    <n v="146322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2"/>
    <n v="2"/>
    <n v="5179495"/>
    <n v="49172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0"/>
    <n v="22464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5"/>
    <n v="54134480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300"/>
    <n v="1170"/>
    <n v="155734657"/>
    <n v="14411620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900"/>
    <n v="801"/>
    <n v="23381983"/>
    <n v="2278497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2629"/>
    <n v="2585"/>
    <n v="726013691"/>
    <n v="49061888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181097078"/>
    <n v="13589012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457"/>
    <n v="437"/>
    <n v="172110268"/>
    <n v="9869567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594"/>
    <n v="420"/>
    <n v="369081195"/>
    <n v="21140556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30"/>
    <n v="23"/>
    <n v="2190000"/>
    <n v="1679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2"/>
    <n v="2"/>
    <n v="4351404"/>
    <n v="257100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"/>
    <n v="1"/>
    <n v="3286621"/>
    <n v="32583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2"/>
    <n v="2"/>
    <n v="5145748"/>
    <n v="41947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68"/>
    <n v="68"/>
    <n v="46868144"/>
    <n v="3484273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8"/>
    <n v="8"/>
    <n v="102875616"/>
    <n v="921952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48"/>
    <n v="53"/>
    <n v="401513832"/>
    <n v="33965782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6"/>
    <n v="6"/>
    <n v="29461480"/>
    <n v="2926442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2"/>
    <n v="2"/>
    <n v="5179495"/>
    <n v="49172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5"/>
    <n v="26910000"/>
    <n v="2691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5"/>
    <n v="54134480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6139"/>
    <n v="6009"/>
    <n v="735426968"/>
    <n v="68056108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340"/>
    <n v="3298"/>
    <n v="86773138"/>
    <n v="851699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4366665"/>
    <n v="1188809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4561"/>
    <n v="4470"/>
    <n v="1259324433"/>
    <n v="8483815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961641653"/>
    <n v="89861809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365"/>
    <n v="343"/>
    <n v="137515239"/>
    <n v="7746593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761"/>
    <n v="754"/>
    <n v="472755688"/>
    <n v="37952332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58"/>
    <n v="4380000"/>
    <n v="4234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2"/>
    <n v="2"/>
    <n v="1144953"/>
    <n v="11189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7"/>
    <n v="7"/>
    <n v="15229912"/>
    <n v="89985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2"/>
    <n v="2"/>
    <n v="7530101"/>
    <n v="34265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"/>
    <n v="1"/>
    <n v="3286621"/>
    <n v="32583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27"/>
    <n v="27"/>
    <n v="69467592"/>
    <n v="5662911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34"/>
    <n v="34"/>
    <n v="23434072"/>
    <n v="1742136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6"/>
    <n v="6"/>
    <n v="77156712"/>
    <n v="6914643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26"/>
    <n v="17"/>
    <n v="338542990"/>
    <n v="18908233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64000000"/>
    <n v="64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3"/>
    <n v="3"/>
    <n v="14730740"/>
    <n v="146322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2589748"/>
    <n v="24586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1"/>
    <n v="1"/>
    <n v="3500439"/>
    <n v="308035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4"/>
    <n v="15600000"/>
    <n v="156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2"/>
    <n v="43307584"/>
    <n v="1082689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125"/>
    <n v="4789"/>
    <n v="613953935"/>
    <n v="56815044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800"/>
    <n v="2643"/>
    <n v="72743948"/>
    <n v="7156119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4"/>
    <n v="4"/>
    <n v="57466662"/>
    <n v="4755237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6990"/>
    <n v="6596"/>
    <n v="1930229347"/>
    <n v="125188478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3"/>
    <n v="3"/>
    <n v="2027840946"/>
    <n v="180662825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537"/>
    <n v="431"/>
    <n v="202380917"/>
    <n v="9734058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1852"/>
    <n v="1419"/>
    <n v="1150786871"/>
    <n v="71424880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32"/>
    <n v="4380000"/>
    <n v="2336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6"/>
    <n v="6"/>
    <n v="13054211"/>
    <n v="771301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"/>
    <n v="1"/>
    <n v="3286621"/>
    <n v="32583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7"/>
    <n v="7"/>
    <n v="18010116"/>
    <n v="1468162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32"/>
    <n v="32"/>
    <n v="22055597"/>
    <n v="1639658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4"/>
    <n v="4"/>
    <n v="51437808"/>
    <n v="4609762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87"/>
    <n v="54"/>
    <n v="1276882500"/>
    <n v="111609041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59940000"/>
    <n v="5994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5"/>
    <n v="5"/>
    <n v="24551233"/>
    <n v="2438702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"/>
    <n v="1"/>
    <n v="7485180"/>
    <n v="43363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4"/>
    <n v="15600000"/>
    <n v="156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2"/>
    <n v="54134480"/>
    <n v="1082689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800"/>
    <n v="1701"/>
    <n v="215632602"/>
    <n v="19954552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000"/>
    <n v="878"/>
    <n v="25979981"/>
    <n v="253166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3515"/>
    <n v="3466"/>
    <n v="970625551"/>
    <n v="65782787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584512805"/>
    <n v="54258179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282"/>
    <n v="218"/>
    <n v="106379713"/>
    <n v="492349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907"/>
    <n v="768"/>
    <n v="563989241"/>
    <n v="38657017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20"/>
    <n v="6"/>
    <n v="1460000"/>
    <n v="438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2"/>
    <n v="2"/>
    <n v="1662857"/>
    <n v="142479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1"/>
    <n v="1"/>
    <n v="572477"/>
    <n v="55945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7"/>
    <n v="7"/>
    <n v="15229912"/>
    <n v="89985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3"/>
    <n v="3"/>
    <n v="11295152"/>
    <n v="513988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21"/>
    <n v="21"/>
    <n v="69019050"/>
    <n v="6842461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56"/>
    <n v="56"/>
    <n v="144080931"/>
    <n v="11745298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24"/>
    <n v="24"/>
    <n v="16541698"/>
    <n v="1229743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6"/>
    <n v="6"/>
    <n v="77156712"/>
    <n v="6914643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38"/>
    <n v="45"/>
    <n v="450742677"/>
    <n v="4388475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72000000"/>
    <n v="72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3"/>
    <n v="3"/>
    <n v="14730740"/>
    <n v="146322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2589748"/>
    <n v="24586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"/>
    <n v="1"/>
    <n v="7485180"/>
    <n v="43363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3"/>
    <n v="14083000"/>
    <n v="14083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8"/>
    <n v="43307584"/>
    <n v="4330758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3300"/>
    <n v="2990"/>
    <n v="395326436"/>
    <n v="36583345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800"/>
    <n v="1728"/>
    <n v="46763966"/>
    <n v="4593256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8733331"/>
    <n v="237761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6483"/>
    <n v="6307"/>
    <n v="1790146393"/>
    <n v="119703415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1275952795"/>
    <n v="118326533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473"/>
    <n v="354"/>
    <n v="178164397"/>
    <n v="7995026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1066"/>
    <n v="937"/>
    <n v="662480009"/>
    <n v="47163575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32"/>
    <n v="4380000"/>
    <n v="2336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2"/>
    <n v="2"/>
    <n v="1662857"/>
    <n v="142479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12"/>
    <n v="12"/>
    <n v="14497109"/>
    <n v="675381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44"/>
    <n v="44"/>
    <n v="95730877"/>
    <n v="5656207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85"/>
    <n v="85"/>
    <n v="320029304"/>
    <n v="14563009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"/>
    <n v="1"/>
    <n v="3286621"/>
    <n v="32583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36"/>
    <n v="36"/>
    <n v="92623456"/>
    <n v="755054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6"/>
    <n v="16"/>
    <n v="11027798"/>
    <n v="81982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7"/>
    <n v="7"/>
    <n v="90016164"/>
    <n v="8067083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48"/>
    <n v="45"/>
    <n v="522957660"/>
    <n v="41018419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6"/>
    <n v="6"/>
    <n v="29461480"/>
    <n v="2926442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2589748"/>
    <n v="24586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"/>
    <n v="1"/>
    <n v="7485180"/>
    <n v="43363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0"/>
    <n v="22464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5"/>
    <n v="43307584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3832"/>
    <n v="3543"/>
    <n v="459057850"/>
    <n v="42481024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100"/>
    <n v="2035"/>
    <n v="54557961"/>
    <n v="536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4366665"/>
    <n v="1188809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3318"/>
    <n v="3142"/>
    <n v="916227856"/>
    <n v="5963344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611000761"/>
    <n v="55060561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422"/>
    <n v="408"/>
    <n v="159137132"/>
    <n v="9214607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736"/>
    <n v="632"/>
    <n v="457204514"/>
    <n v="3181150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30"/>
    <n v="4380000"/>
    <n v="219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1"/>
    <n v="1"/>
    <n v="831428"/>
    <n v="71239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9"/>
    <n v="19"/>
    <n v="41338333"/>
    <n v="2442453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2"/>
    <n v="2"/>
    <n v="7530101"/>
    <n v="34265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75"/>
    <n v="75"/>
    <n v="192965533"/>
    <n v="15730310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00"/>
    <n v="100"/>
    <n v="68923741"/>
    <n v="5123931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4"/>
    <n v="4"/>
    <n v="51437808"/>
    <n v="4609762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17"/>
    <n v="8"/>
    <n v="155105000"/>
    <n v="81049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2"/>
    <n v="2"/>
    <n v="104632250"/>
    <n v="1046322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5"/>
    <n v="5"/>
    <n v="24551233"/>
    <n v="2438702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2"/>
    <n v="2"/>
    <n v="5179495"/>
    <n v="49172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212"/>
    <n v="212"/>
    <n v="1586858066"/>
    <n v="91930476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3"/>
    <n v="14040000"/>
    <n v="1404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5"/>
    <n v="54134480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783"/>
    <n v="1448"/>
    <n v="213596072"/>
    <n v="19766092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000"/>
    <n v="896"/>
    <n v="25979981"/>
    <n v="253166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1367"/>
    <n v="1072"/>
    <n v="377228465"/>
    <n v="20345974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654770914"/>
    <n v="6306003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229"/>
    <n v="142"/>
    <n v="86487572"/>
    <n v="320704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744"/>
    <n v="520"/>
    <n v="462388238"/>
    <n v="26174022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30"/>
    <n v="28"/>
    <n v="2190000"/>
    <n v="2044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4"/>
    <n v="4"/>
    <n v="3325713"/>
    <n v="284958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2"/>
    <n v="2"/>
    <n v="2416185"/>
    <n v="112563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5"/>
    <n v="5"/>
    <n v="18825253"/>
    <n v="856647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4"/>
    <n v="4"/>
    <n v="13146486"/>
    <n v="1303325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52"/>
    <n v="152"/>
    <n v="391076813"/>
    <n v="31880096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7"/>
    <n v="7"/>
    <n v="4824662"/>
    <n v="358675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1"/>
    <n v="11"/>
    <n v="141453973"/>
    <n v="12676845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57"/>
    <n v="54"/>
    <n v="300102884"/>
    <n v="25644925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2"/>
    <n v="2"/>
    <n v="82122500"/>
    <n v="821225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3"/>
    <n v="3"/>
    <n v="14730740"/>
    <n v="146322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2589748"/>
    <n v="24586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5"/>
    <n v="19500000"/>
    <n v="195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4"/>
    <n v="43307584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300"/>
    <n v="1239"/>
    <n v="155734657"/>
    <n v="14411620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000"/>
    <n v="756"/>
    <n v="25979981"/>
    <n v="253166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207"/>
    <n v="169"/>
    <n v="77838815"/>
    <n v="3816834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133"/>
    <n v="13"/>
    <n v="82939594"/>
    <n v="654350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41"/>
    <n v="4380000"/>
    <n v="2993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7"/>
    <n v="7"/>
    <n v="5819998"/>
    <n v="498676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4"/>
    <n v="4"/>
    <n v="2289906"/>
    <n v="223782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2"/>
    <n v="2"/>
    <n v="2416185"/>
    <n v="112563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89"/>
    <n v="89"/>
    <n v="193637457"/>
    <n v="1144096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60"/>
    <n v="60"/>
    <n v="225903038"/>
    <n v="10279771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29"/>
    <n v="29"/>
    <n v="95312022"/>
    <n v="944911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514"/>
    <n v="514"/>
    <n v="1322457117"/>
    <n v="107805062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36"/>
    <n v="36"/>
    <n v="24812547"/>
    <n v="1844615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11"/>
    <n v="111"/>
    <n v="1427399178"/>
    <n v="127920899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63"/>
    <n v="5"/>
    <n v="741983843"/>
    <n v="3157934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3"/>
    <n v="3"/>
    <n v="163266400"/>
    <n v="1632664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2"/>
    <n v="12"/>
    <n v="58922960"/>
    <n v="585288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3"/>
    <n v="14040000"/>
    <n v="1404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5"/>
    <n v="43307584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2300"/>
    <n v="2193"/>
    <n v="275530547"/>
    <n v="25497483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000"/>
    <n v="258"/>
    <n v="25979981"/>
    <n v="253166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4366665"/>
    <n v="1188809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1155"/>
    <n v="938"/>
    <n v="318919824"/>
    <n v="17802727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592524949"/>
    <n v="54316843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372"/>
    <n v="307"/>
    <n v="140109866"/>
    <n v="6933540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566"/>
    <n v="465"/>
    <n v="351456531"/>
    <n v="23405616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27"/>
    <n v="19"/>
    <n v="1971000"/>
    <n v="1387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1"/>
    <n v="1"/>
    <n v="1208092"/>
    <n v="56281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4"/>
    <n v="14"/>
    <n v="30459825"/>
    <n v="1799702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6"/>
    <n v="6"/>
    <n v="22590304"/>
    <n v="1027977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7"/>
    <n v="7"/>
    <n v="18010116"/>
    <n v="1468162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5"/>
    <n v="5"/>
    <n v="3446187"/>
    <n v="256196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0"/>
    <n v="10"/>
    <n v="128594521"/>
    <n v="11524405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9"/>
    <n v="2"/>
    <n v="163700000"/>
    <n v="1955311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8"/>
    <n v="8"/>
    <n v="39281973"/>
    <n v="3901923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0"/>
    <n v="3744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6"/>
    <n v="43307584"/>
    <n v="324806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100"/>
    <n v="998"/>
    <n v="131775479"/>
    <n v="12194448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400"/>
    <n v="147"/>
    <n v="10391993"/>
    <n v="986270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229"/>
    <n v="201"/>
    <n v="86487572"/>
    <n v="453954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267"/>
    <n v="151"/>
    <n v="165879189"/>
    <n v="7600533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27"/>
    <n v="12"/>
    <n v="1971000"/>
    <n v="876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1"/>
    <n v="1"/>
    <n v="572477"/>
    <n v="55945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"/>
    <n v="1"/>
    <n v="2175702"/>
    <n v="128550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5"/>
    <n v="5"/>
    <n v="18825253"/>
    <n v="856647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2"/>
    <n v="2"/>
    <n v="5145748"/>
    <n v="41947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9"/>
    <n v="9"/>
    <n v="6203137"/>
    <n v="461153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2"/>
    <n v="2"/>
    <n v="25718904"/>
    <n v="230488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4"/>
    <n v="0"/>
    <n v="6720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2"/>
    <n v="2"/>
    <n v="9820493"/>
    <n v="97548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2589748"/>
    <n v="24586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4"/>
    <n v="15600000"/>
    <n v="156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4"/>
    <n v="54134480"/>
    <n v="2165379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2000"/>
    <n v="1429"/>
    <n v="239591780"/>
    <n v="22171724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500"/>
    <n v="2243"/>
    <n v="64949953"/>
    <n v="6370843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792"/>
    <n v="564"/>
    <n v="218657404"/>
    <n v="10704412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161"/>
    <n v="157"/>
    <n v="60541300"/>
    <n v="3545817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83"/>
    <n v="30"/>
    <n v="51837246"/>
    <n v="1510039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26"/>
    <n v="4380000"/>
    <n v="1898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2"/>
    <n v="2"/>
    <n v="4351404"/>
    <n v="257100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2"/>
    <n v="2"/>
    <n v="5145748"/>
    <n v="41947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2"/>
    <n v="12"/>
    <n v="8270849"/>
    <n v="614871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"/>
    <n v="1"/>
    <n v="12859452"/>
    <n v="1152440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9"/>
    <n v="4"/>
    <n v="135000000"/>
    <n v="405245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2"/>
    <n v="2"/>
    <n v="123751000"/>
    <n v="123751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7"/>
    <n v="7"/>
    <n v="34371727"/>
    <n v="341418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2589748"/>
    <n v="24586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4"/>
    <n v="15600000"/>
    <n v="156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5"/>
    <n v="43307584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00"/>
    <n v="493"/>
    <n v="59897945"/>
    <n v="554293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510"/>
    <n v="329"/>
    <n v="13249790"/>
    <n v="1291148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1"/>
    <n v="28733331"/>
    <n v="237761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250"/>
    <n v="166"/>
    <n v="155511739"/>
    <n v="8355553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200"/>
    <n v="185"/>
    <n v="14600000"/>
    <n v="13505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53"/>
    <n v="53"/>
    <n v="44065701"/>
    <n v="3775693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5"/>
    <n v="5"/>
    <n v="2862383"/>
    <n v="279727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12"/>
    <n v="12"/>
    <n v="14497109"/>
    <n v="675381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81"/>
    <n v="81"/>
    <n v="176231843"/>
    <n v="10412563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86"/>
    <n v="86"/>
    <n v="323794355"/>
    <n v="14734339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43"/>
    <n v="43"/>
    <n v="141324722"/>
    <n v="14010753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304"/>
    <n v="304"/>
    <n v="782153626"/>
    <n v="63760192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4"/>
    <n v="14"/>
    <n v="9649324"/>
    <n v="717350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51"/>
    <n v="51"/>
    <n v="655832055"/>
    <n v="58774467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42"/>
    <n v="2"/>
    <n v="350720000"/>
    <n v="1955311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2"/>
    <n v="2"/>
    <n v="119840000"/>
    <n v="11984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4"/>
    <n v="4"/>
    <n v="19640987"/>
    <n v="195096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35"/>
    <n v="35"/>
    <n v="90641167"/>
    <n v="8605129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32"/>
    <n v="32"/>
    <n v="239525746"/>
    <n v="13876298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4"/>
    <n v="15600000"/>
    <n v="156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5"/>
    <n v="43307584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3633"/>
    <n v="3504"/>
    <n v="435218468"/>
    <n v="40274937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100"/>
    <n v="1040"/>
    <n v="28577979"/>
    <n v="277206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8733331"/>
    <n v="237761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1812"/>
    <n v="1506"/>
    <n v="500245477"/>
    <n v="28583057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1237562565"/>
    <n v="115496241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519"/>
    <n v="467"/>
    <n v="112763322"/>
    <n v="10547111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971"/>
    <n v="712"/>
    <n v="603385549"/>
    <n v="35838276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15"/>
    <n v="12"/>
    <n v="1095000"/>
    <n v="876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2"/>
    <n v="2"/>
    <n v="4351404"/>
    <n v="257100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"/>
    <n v="1"/>
    <n v="3286621"/>
    <n v="32583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4"/>
    <n v="4"/>
    <n v="10291495"/>
    <n v="838949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9"/>
    <n v="19"/>
    <n v="13095511"/>
    <n v="973547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2"/>
    <n v="2"/>
    <n v="25718904"/>
    <n v="230488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45"/>
    <n v="36"/>
    <n v="597514449"/>
    <n v="42651444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2"/>
    <n v="2"/>
    <n v="9820493"/>
    <n v="97548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4"/>
    <n v="15600000"/>
    <n v="156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4"/>
    <n v="43307584"/>
    <n v="2165379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4200"/>
    <n v="3953"/>
    <n v="503142737"/>
    <n v="4656062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800"/>
    <n v="3644"/>
    <n v="98723929"/>
    <n v="9576220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4366665"/>
    <n v="1188809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3090"/>
    <n v="3060"/>
    <n v="853297188"/>
    <n v="58077129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856299848"/>
    <n v="88480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463"/>
    <n v="423"/>
    <n v="174704895"/>
    <n v="9553379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779"/>
    <n v="607"/>
    <n v="484159882"/>
    <n v="30553137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49"/>
    <n v="13"/>
    <n v="3577000"/>
    <n v="949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1"/>
    <n v="1"/>
    <n v="1208092"/>
    <n v="56281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7"/>
    <n v="17"/>
    <n v="36986930"/>
    <n v="218535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3"/>
    <n v="3"/>
    <n v="11295152"/>
    <n v="513988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4"/>
    <n v="4"/>
    <n v="10291495"/>
    <n v="838949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34"/>
    <n v="34"/>
    <n v="23434072"/>
    <n v="1742136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44"/>
    <n v="44"/>
    <n v="565815890"/>
    <n v="50707383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22"/>
    <n v="13"/>
    <n v="302016805"/>
    <n v="920561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0"/>
    <n v="10"/>
    <n v="49102467"/>
    <n v="4877404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30"/>
    <n v="30"/>
    <n v="77692429"/>
    <n v="7375825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76"/>
    <n v="76"/>
    <n v="568873646"/>
    <n v="32956208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8"/>
    <n v="8"/>
    <n v="74880000"/>
    <n v="7488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8"/>
    <n v="17"/>
    <n v="97442064"/>
    <n v="9202861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64"/>
    <n v="139"/>
    <n v="19646524"/>
    <n v="1818081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00"/>
    <n v="25"/>
    <n v="5195997"/>
    <n v="506332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46"/>
    <n v="35"/>
    <n v="17297514"/>
    <n v="79046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8"/>
    <n v="8"/>
    <n v="584000"/>
    <n v="584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1"/>
    <n v="1"/>
    <n v="831428"/>
    <n v="71239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2"/>
    <n v="2"/>
    <n v="5145748"/>
    <n v="41947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7"/>
    <n v="7"/>
    <n v="4824662"/>
    <n v="358675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8"/>
    <n v="8"/>
    <n v="102875616"/>
    <n v="921952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2"/>
    <n v="0"/>
    <n v="3000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3"/>
    <n v="3"/>
    <n v="14730740"/>
    <n v="146322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2"/>
    <n v="11700000"/>
    <n v="78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4"/>
    <n v="43307584"/>
    <n v="2165379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1"/>
    <s v="Alcanzar NÃºmero Usuarios en Redes Sociales"/>
    <n v="0"/>
    <n v="0"/>
    <n v="31314160"/>
    <n v="31314160"/>
    <n v="2700000"/>
    <n v="2546158"/>
    <n v="609358846"/>
    <n v="5285997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2"/>
    <s v="Lograr NÃºmero Apariciones en medios de comunicaciÃ³n"/>
    <n v="0"/>
    <n v="0"/>
    <n v="553788616"/>
    <n v="545455281"/>
    <n v="7500"/>
    <n v="6140"/>
    <n v="416307040"/>
    <n v="3910671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3"/>
    <s v="Lograr NÃºmero Visitas en la pÃ¡gina Web"/>
    <n v="0"/>
    <n v="0"/>
    <n v="34878662"/>
    <n v="34878662"/>
    <n v="3880000"/>
    <n v="3376502"/>
    <n v="428248310"/>
    <n v="3905895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4"/>
    <s v="Alcanzar Porcentaje de implementaciÃ³n del MIPG que permita integrar los sistemas de desarrollo administrativo y gestiÃ³n de calidad y su articulaciÃ³n con el sistema de control interno"/>
    <n v="0"/>
    <n v="0"/>
    <n v="641864724"/>
    <n v="641864724"/>
    <n v="88"/>
    <n v="85.6"/>
    <n v="9483971192"/>
    <n v="768476703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5"/>
    <s v="Lograr, diseÃ±ar e implementar el Porcentaje de  la estratÃ©gia de comunicaciÃ³n interna y externa"/>
    <n v="0"/>
    <n v="0"/>
    <n v="134289508"/>
    <n v="134289508"/>
    <n v="25"/>
    <n v="18.739999999999998"/>
    <n v="1216085804"/>
    <n v="102168366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6"/>
    <s v="Integrar Porcentaje de los sistemas de informaciÃ³n de la entidad para aseguramiento y flujo de datos"/>
    <n v="0"/>
    <n v="0"/>
    <n v="1656837583"/>
    <n v="1583518884"/>
    <n v="83.3"/>
    <n v="52.06"/>
    <n v="2201759839"/>
    <n v="159865663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7"/>
    <s v="DiseÃ±ar Porcentaje de un sistema de aprendizaje por enfoques que promueva la apropiaciÃ³n de la comunidad institucional"/>
    <n v="0"/>
    <n v="0"/>
    <n v="0"/>
    <n v="0"/>
    <n v="70"/>
    <n v="63.84"/>
    <n v="30000000"/>
    <n v="30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8"/>
    <s v="Mantener en NÃºmero Sedes y escenarios la operaciÃ³n eficiente y oportuna en la entidad, mediante provisiÃ³n de servicios y aseguramiento para las sedes y escenarios a cargo de la entidad"/>
    <n v="0"/>
    <n v="0"/>
    <n v="1320417440"/>
    <n v="1320417440"/>
    <n v="34"/>
    <n v="34"/>
    <n v="4984268969"/>
    <n v="477242293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165122991"/>
    <n v="165122991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2"/>
    <s v="Lograr Beneficiarios  niÃ±os y niÃ±as de primera infancia, mujeres gestantes y cuidadores que acceden a contenidos artÃ­sticos digitales y/o fÃ­sicos, a favor de los derechos culturales"/>
    <n v="0"/>
    <n v="0"/>
    <n v="3235168"/>
    <n v="3235168"/>
    <n v="1650"/>
    <n v="1544"/>
    <n v="364757020"/>
    <n v="35732377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29347440"/>
    <n v="29347440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24022700"/>
    <n v="24022700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5"/>
    <s v="Fortalecer Agentes educativos y culturales, artistas comunitarios y cuidadores en torno a las artes y la primera infancia"/>
    <n v="0"/>
    <n v="0"/>
    <n v="2896800"/>
    <n v="2896800"/>
    <n v="1000"/>
    <n v="941"/>
    <n v="244985595"/>
    <n v="24453559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6"/>
    <s v="Generar Publicaciones de documentos sobre procesos de investigaciÃ³n en torno al arte y la primera infancia"/>
    <n v="0"/>
    <n v="0"/>
    <n v="16000000"/>
    <n v="16000000"/>
    <n v="1.5"/>
    <n v="1.5"/>
    <n v="437404050"/>
    <n v="4374040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485964926"/>
    <n v="482604926"/>
    <n v="38"/>
    <n v="0"/>
    <n v="118474332"/>
    <n v="389918605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2"/>
    <s v="Realizar alianzas con entidades pÃºblicas y/o privadas de nivel distrital, nacional o internacional, que permitan establecer lÃ­neas de cooperaciÃ³n para mantener y fortalecer los procesos de formaciÃ³n."/>
    <n v="0"/>
    <n v="0"/>
    <n v="57132000"/>
    <n v="57132000"/>
    <n v="7"/>
    <n v="7"/>
    <n v="1694333339"/>
    <n v="16384379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1090473712"/>
    <n v="1089397994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4"/>
    <s v="Producir documentos de lineamientos y orientaciones tÃ©cnicas de manera fÃ­sica y/o virtual para la formaciÃ³n artÃ­stica."/>
    <n v="0"/>
    <n v="0"/>
    <n v="0"/>
    <n v="0"/>
    <n v="0.4"/>
    <n v="0.33"/>
    <n v="36326000"/>
    <n v="10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5"/>
    <s v="Generar productos de investigaciÃ³n para el anÃ¡lisis y enriquecimiento del programa crea"/>
    <n v="0"/>
    <n v="0"/>
    <n v="14908000"/>
    <n v="14908000"/>
    <n v="0.4"/>
    <n v="0.33"/>
    <n v="228055700"/>
    <n v="21697856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6"/>
    <s v="Realizar actividades de visibilizaciÃ³n por medios fÃ­sicos y virtuales, de los procesos formativos y creativos de la poblaciÃ³n atendida en el programa crea"/>
    <n v="0"/>
    <n v="0"/>
    <n v="30503704"/>
    <n v="30503704"/>
    <n v="22"/>
    <n v="18"/>
    <n v="744659380"/>
    <n v="7034575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10098000"/>
    <n v="10098000"/>
    <n v="6"/>
    <n v="0"/>
    <n v="2594627"/>
    <n v="73681616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137484545"/>
    <n v="137484545"/>
    <n v="7"/>
    <n v="0"/>
    <n v="4146982"/>
    <n v="232572016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1"/>
    <s v="Promover espacios y/o eventos para la valoraciÃ³n social del libro, la lectura y la literatura en la ciudad"/>
    <n v="0"/>
    <n v="0"/>
    <n v="4000000"/>
    <n v="4000000"/>
    <n v="12"/>
    <n v="6.67"/>
    <n v="602994100"/>
    <n v="6029941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2"/>
    <s v="Implementar acciones para el fortalecimiento del sector literario en el perÃ­odo del proyecto"/>
    <n v="0"/>
    <n v="0"/>
    <n v="13999530"/>
    <n v="13999530"/>
    <n v="2"/>
    <n v="1.5"/>
    <n v="158578000"/>
    <n v="158578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3"/>
    <s v="Realizar actividades de promociÃ³n de lectura de mÃ­nimo 45 minutos de duraciÃ³n cada una."/>
    <n v="0"/>
    <n v="0"/>
    <n v="129539532"/>
    <n v="129539532"/>
    <n v="143"/>
    <n v="80"/>
    <n v="569004900"/>
    <n v="36298748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4"/>
    <s v="Implementar Redes funcionales , una de agentes comunitarios relacionados el libro, la lectura y la literatura y otra de puntos de encuentro de libro al viento."/>
    <n v="0"/>
    <n v="0"/>
    <n v="0"/>
    <n v="0"/>
    <n v="0.5"/>
    <n v="0.3"/>
    <n v="60000000"/>
    <n v="60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1"/>
    <s v="Desarrollar Proyectos  y/o alianzas para la cooperaciÃ³n internacional."/>
    <n v="0"/>
    <n v="0"/>
    <n v="33315000"/>
    <n v="19192160"/>
    <n v="7"/>
    <n v="7"/>
    <n v="172298200"/>
    <n v="14609991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2"/>
    <s v="Posicionar acciones estratÃ©gicas en escenarios internacionales."/>
    <n v="0"/>
    <n v="0"/>
    <n v="15300000"/>
    <n v="15300000"/>
    <n v="4"/>
    <n v="5"/>
    <n v="4000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3"/>
    <s v="Identificar buenas practicas a nivel local y territorial emprendidas por las unidades de gestiÃ³n de Idartes."/>
    <n v="0"/>
    <n v="0"/>
    <n v="1550000"/>
    <n v="1550000"/>
    <n v="4"/>
    <n v="3"/>
    <n v="36720000"/>
    <n v="3129139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4"/>
    <s v="Posicionar noticias relevantes de Idartes en medios de comunicaciÃ³n y agencias internacionales."/>
    <n v="0"/>
    <n v="0"/>
    <n v="36601984"/>
    <n v="36601984"/>
    <n v="20"/>
    <n v="15"/>
    <n v="52448800"/>
    <n v="524488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5"/>
    <s v="Desarrollar documento rector sobre la estrategia de internacionalizaciÃ³n del Idartes."/>
    <n v="0"/>
    <n v="0"/>
    <n v="3315000"/>
    <n v="3315000"/>
    <n v="0.3"/>
    <n v="0.22"/>
    <n v="78533000"/>
    <n v="705653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126309600"/>
    <n v="126309600"/>
    <n v="602"/>
    <n v="258"/>
    <n v="500519854"/>
    <n v="4288618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49000000"/>
    <n v="49000000"/>
    <n v="346"/>
    <n v="180"/>
    <n v="198076890"/>
    <n v="19357168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7790093"/>
    <n v="7790093"/>
    <n v="408"/>
    <n v="246"/>
    <n v="492901716"/>
    <n v="22962985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95875263"/>
    <n v="48502000"/>
    <n v="691"/>
    <n v="175"/>
    <n v="1503409915"/>
    <n v="88828166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5"/>
    <s v="Realizar Actividades  de creaciÃ³n artÃ­stica y cultural"/>
    <n v="0"/>
    <n v="0"/>
    <n v="597095377"/>
    <n v="586884877"/>
    <n v="516"/>
    <n v="139"/>
    <n v="1942766132"/>
    <n v="88406035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6"/>
    <s v="Realizar Actividades de apropiaciÃ³n de las prÃ¡cticas artÃ­sticas"/>
    <n v="0"/>
    <n v="0"/>
    <n v="1482841674"/>
    <n v="1480771058"/>
    <n v="817"/>
    <n v="247"/>
    <n v="2685169718"/>
    <n v="266204317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7"/>
    <s v="Realizar Actividades de circulaciÃ³n artÃ­stica y cultural"/>
    <n v="0"/>
    <n v="0"/>
    <n v="1279667319"/>
    <n v="1261098391"/>
    <n v="3509"/>
    <n v="117"/>
    <n v="9028214053"/>
    <n v="735968802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8"/>
    <s v="Realizar Actividades de educaciÃ³n informal al sector artÃ­stico y cultural"/>
    <n v="0"/>
    <n v="0"/>
    <n v="170796000"/>
    <n v="170796000"/>
    <n v="703"/>
    <n v="360"/>
    <n v="484533893"/>
    <n v="3602123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1257508030"/>
    <n v="1238398030"/>
    <n v="397"/>
    <n v="128"/>
    <n v="5105202468"/>
    <n v="457518892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4685487130"/>
    <n v="4665707812"/>
    <n v="1304"/>
    <n v="1016"/>
    <n v="2858332778"/>
    <n v="460856239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313831834"/>
    <n v="310193554"/>
    <n v="12"/>
    <n v="12"/>
    <n v="1627424876"/>
    <n v="162742487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3"/>
    <s v="Implementar mecanismo  de acompaÃ±amiento, evaluaciÃ³n y mediciÃ³n que permita establecer el impacto de las acciones institucionales de fomento a las prÃ¡cticas artÃ­sticas en relaciÃ³n con las dinÃ¡micas propias del sector"/>
    <n v="0"/>
    <n v="0"/>
    <n v="1154636760"/>
    <n v="1146949260"/>
    <n v="0.2"/>
    <n v="0.16"/>
    <n v="3743706900"/>
    <n v="183873906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4"/>
    <s v="Implementar y consolidar Programa  Distrital de Salas Concertadas incrementando su impacto en otros sectores a partir de su rediseÃ±o, implementaciÃ³n de otros mecanismos y ampliaciÃ³n de oportunidades de participaciÃ³n"/>
    <n v="0"/>
    <n v="0"/>
    <n v="48000000"/>
    <n v="48000000"/>
    <n v="1"/>
    <n v="0.77"/>
    <n v="2347000000"/>
    <n v="1847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5"/>
    <s v="Promover Porciento de acciones de fortalecimiento para generar estrategias de fomento a la equidad, el reconocimiento de la diversidad y la interculturalidad ciudadana a travÃ©s de acciones que fortalezcan diferentes capacidades de los agentes del sector"/>
    <n v="0"/>
    <n v="0"/>
    <n v="434731621"/>
    <n v="434731621"/>
    <n v="100"/>
    <n v="78.09"/>
    <n v="639420009"/>
    <n v="561162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1"/>
    <s v="Elaborar Porciento  de los diagnÃ³sticos de los equipamientos a intervenir"/>
    <n v="0"/>
    <n v="0"/>
    <n v="97623435"/>
    <n v="58574061"/>
    <n v="25"/>
    <n v="24"/>
    <n v="1548877749"/>
    <n v="2946162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2"/>
    <s v="Realizar Porciento de la Obra civil de reforzamiento y ampliaciÃ³n de los Equipamientos Culturales"/>
    <n v="0"/>
    <n v="0"/>
    <n v="7420829637"/>
    <n v="2618076507"/>
    <n v="40"/>
    <n v="21"/>
    <n v="8410070143"/>
    <n v="790104681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3"/>
    <s v="Desarrollar Porciento de la interventorÃ­a a los contratos de obra de los Equipamientos Culturales"/>
    <n v="0"/>
    <n v="0"/>
    <n v="1222412380"/>
    <n v="333972815"/>
    <n v="70"/>
    <n v="21"/>
    <n v="1339001011"/>
    <n v="7114227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4"/>
    <s v="Realizar Porciento de la dotaciÃ³n de suministros y servicio para la  actualizaciÃ³n y mantenimiento especializado de los equipamientos culturales."/>
    <n v="0"/>
    <n v="0"/>
    <n v="0"/>
    <n v="0"/>
    <n v="30"/>
    <n v="18"/>
    <n v="2498081857"/>
    <n v="205514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5"/>
    <s v="Realizar Porciento  De los mantenimientos preventivos y correctivos en las sedes y equipamientos culturales a cargo de la entidad."/>
    <n v="0"/>
    <n v="0"/>
    <n v="727733341"/>
    <n v="694105440"/>
    <n v="100"/>
    <n v="100"/>
    <n v="9538206240"/>
    <n v="152072162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2009370"/>
    <n v="2009370"/>
    <n v="36"/>
    <n v="19"/>
    <n v="176768880"/>
    <n v="17558655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43"/>
    <n v="49"/>
    <n v="111359144"/>
    <n v="10572016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458753084"/>
    <n v="412003084"/>
    <n v="669"/>
    <n v="15"/>
    <n v="5007585122"/>
    <n v="29010136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1000000"/>
    <n v="1000000"/>
    <n v="28"/>
    <n v="18"/>
    <n v="98012284"/>
    <n v="8624983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5"/>
    <s v="Mejorar procesos  de priorizaciÃ³n y compra y mantenimientos preventivos y correctivos a las dotaciones especializadas de los equipamientos."/>
    <n v="0"/>
    <n v="0"/>
    <n v="321865658"/>
    <n v="306646710"/>
    <n v="9"/>
    <n v="9"/>
    <n v="600000000"/>
    <n v="7861145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6"/>
    <s v="Realizar Acciones  de diseÃ±o e implementaciÃ³n de modelos de gestiÃ³n en articulaciÃ³n con las dependencias de Idartes y con actores claves para la consecuciÃ³n de recursos."/>
    <n v="0"/>
    <n v="0"/>
    <n v="466411704"/>
    <n v="458111604"/>
    <n v="9"/>
    <n v="9"/>
    <n v="5184004000"/>
    <n v="458747072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1"/>
    <s v="Alcanzar actividades culturales con las comunidades para establecer diÃ¡logos entorno a idearios comunes"/>
    <n v="0"/>
    <n v="0"/>
    <n v="26098000"/>
    <n v="26098000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2"/>
    <s v="Realizar mesas tÃ©cnicas intra-institucionales para la articulaciÃ³n de la oferta territorial"/>
    <n v="0"/>
    <n v="0"/>
    <n v="8415000"/>
    <n v="8415000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3"/>
    <s v="Desarrollar estrategia intercultural para fortalecer los diÃ¡logos con la ciudadanÃ­a en sus mÃºltiples diversidades poblacionales y territoriales."/>
    <n v="0"/>
    <n v="0"/>
    <n v="193695917"/>
    <n v="193695917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4"/>
    <s v="Generar Repositorios de experiencias e informaciÃ³n de pÃºblico"/>
    <n v="0"/>
    <n v="0"/>
    <n v="18341000"/>
    <n v="18341000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5"/>
    <s v="Realizar Sistema integrado de informaciÃ³n y acciones de la red de equipamientos."/>
    <n v="0"/>
    <n v="0"/>
    <n v="15250000"/>
    <n v="15250000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1"/>
    <n v="0"/>
    <n v="42972926"/>
    <n v="15255159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62"/>
    <n v="2"/>
    <n v="109525645"/>
    <n v="43908990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3"/>
    <s v="Generar documentos de sistematizaciÃ³n e investigaciÃ³n de los procesos de mediaciÃ³n, transformaciÃ³n y memoria cultural del programa en los territorios."/>
    <n v="0"/>
    <n v="0"/>
    <n v="0"/>
    <n v="0"/>
    <n v="1"/>
    <n v="0.9"/>
    <n v="193478205"/>
    <n v="19347820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1"/>
    <s v="Desarrollar Acciones de FormaciÃ³n para el fortalecimiento de capacidades y competencias para el cierre de brechas y la innovaciÃ³n social."/>
    <n v="0"/>
    <n v="0"/>
    <n v="30000000"/>
    <n v="30000000"/>
    <n v="6"/>
    <n v="2.4"/>
    <n v="300000000"/>
    <n v="300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2"/>
    <s v="Realizar Acciones para la ReactivaciÃ³n, descentralizaciÃ³n y diversificaciÃ³n de la circulaciÃ³n, a travÃ©s de circuitos locales, nocturnos, espacios multifuncionales, equipamientos culturales y actividades en espacio pÃºblico."/>
    <n v="0"/>
    <n v="0"/>
    <n v="15791430"/>
    <n v="15591430"/>
    <n v="6"/>
    <n v="5.05"/>
    <n v="395000000"/>
    <n v="395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3"/>
    <s v="Ejecutar Acciones de articulaciÃ³n para el desarrollo de territorios artÃ­sticos y culturales a travÃ©s del fomento en red, fortalecimiento organizativo y trabajo colaborativo en entornos comunitarios, para la sostenibilidad y reactivaciÃ³n del ecosistema artÃ­stico."/>
    <n v="0"/>
    <n v="0"/>
    <n v="20000000"/>
    <n v="20000000"/>
    <n v="6"/>
    <n v="0.8"/>
    <n v="345000000"/>
    <n v="767862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4"/>
    <s v="Generar Acciones de IdentificaciÃ³n y diagnÃ³stico y caracterizaciÃ³n de las dinÃ¡micas del ecosistema artÃ­stico, prÃ¡cticas sostenibles, redes colaborativas, mapeo de agentes, circuitos locales y entornos comunitarios."/>
    <n v="0"/>
    <n v="0"/>
    <n v="0"/>
    <n v="0"/>
    <n v="1"/>
    <n v="0.7"/>
    <n v="60000000"/>
    <n v="60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Actividades De ReconciliaciÃ³n Arte Y Memoria Sin Fronteras BogotÃ¡"/>
    <n v="1"/>
    <s v="Desarrollar Procesos de Circuitos ArtÃ­sticos y culturales comunitarios, espacios polifÃ³nicos de acercamiento y diÃ¡logo, que incluyen la creaciÃ³n, circulaciÃ³n, formaciÃ³n, apropiaciÃ³n, investigaciÃ³n y encuentro entre diferentes actores sociales, en territorios de vulnerabilidad."/>
    <n v="0"/>
    <n v="0"/>
    <n v="0"/>
    <n v="0"/>
    <n v="1"/>
    <n v="0.7"/>
    <n v="359620000"/>
    <n v="35962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Actividades De ReconciliaciÃ³n Arte Y Memoria Sin Fronteras BogotÃ¡"/>
    <n v="2"/>
    <s v="Promover Apoyos A Iniciativas artÃ­sticas y culturales comunitarias  y diÃ¡logos de saberes."/>
    <n v="0"/>
    <n v="0"/>
    <n v="10042000"/>
    <n v="0"/>
    <n v="16"/>
    <n v="0.77"/>
    <n v="3000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Actividades De ReconciliaciÃ³n Arte Y Memoria Sin Fronteras BogotÃ¡"/>
    <n v="3"/>
    <s v="Realizar Actividades Las cuales Incluyen laboratorios de creaciÃ³n artÃ­stica, Festival Arte y Memorias sin fronteras y publicaciones."/>
    <n v="0"/>
    <n v="0"/>
    <n v="277924082"/>
    <n v="173641082"/>
    <n v="5"/>
    <n v="1.58"/>
    <n v="210380000"/>
    <n v="12000000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1"/>
    <s v="Incrementar en puntos porcentuales el indice de desarrollo institucional Para el desarrollo de esta actividad es necesario contar con los resultados obtenidos de la mediciÃ³n del FURAG, como lÃ­nea base, que permitan establecer las polÃ­ticas a las cuales dar prioridad y de esta manera mejorar los resultados del Ã­ndice de desarrollo institucional"/>
    <n v="0"/>
    <n v="0"/>
    <n v="0"/>
    <n v="0"/>
    <n v="0"/>
    <n v="0"/>
    <n v="1200000"/>
    <n v="1200000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2"/>
    <s v="Implementar el % de actividades asociadas al plan de fortalecimiento institucional, para cada vigencia El desarrollo de la actividad implica el diseÃ±o, elaboraciÃ³n, ejecuciÃ³n y seguimientos al Plan de Fortalecimiento Institucional, cuyas acciones estÃ©n orientadas al reforzamiento de las debilidades detectadas en la aplicaciÃ³n de la encuesta FURAG, asÃ­ como de las polÃ­ticas y dimensiones del MIPG."/>
    <n v="0"/>
    <n v="0"/>
    <n v="0"/>
    <n v="0"/>
    <n v="90"/>
    <n v="78.06"/>
    <n v="592781187"/>
    <n v="579505967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3"/>
    <s v="Implementar el % de actividades asociadas al Plan EstratÃ©gico de TecnologÃ­as de la InformaciÃ³n - PETI El desarrollo de la actividad implica el diseÃ±o, elaboraciÃ³n, ejecuciÃ³n y seguimientos al Plan de TecnologÃ­as de InformaciÃ³n y las comunicaciones - PETI, orientadas al fortalecimiento y adquisiciÃ³n de equipos requeridos para la entidad."/>
    <n v="0"/>
    <n v="0"/>
    <n v="0"/>
    <n v="0"/>
    <n v="40"/>
    <n v="32"/>
    <n v="588117350"/>
    <n v="587549360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4"/>
    <s v="implementar el % del plan de trabajo requerido para la certificaciÃ³n ISO 27001 en seguridad de la informaciÃ³n El desarrollo de la actividad comprende la totalidad de las fases que permitan que Capital logre la cretificaciÃ³n bajo la norma ISO 27001 en seguridad de la informaciÃ³n."/>
    <n v="0"/>
    <n v="0"/>
    <n v="0"/>
    <n v="0"/>
    <n v="30"/>
    <n v="24"/>
    <n v="41500000"/>
    <n v="0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5"/>
    <s v="Implementar al %  las dimensiones y polÃ­ticas asociadas al MIPG, medidas a travÃ©s del FURAG. Alcanzar al final de cuatrienio el 95% de la implementaciÃ³n de las polÃ­ticas y dimensiones del MIPG"/>
    <n v="0"/>
    <n v="0"/>
    <n v="0"/>
    <n v="0"/>
    <n v="86.1"/>
    <n v="86.1"/>
    <n v="247465414"/>
    <n v="247465414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505"/>
    <s v="Fortalecimiento de la creaciÃ³n y cocreaciÃ³n de contenidos multiplataforma en ciudadanÃ­a, cultura y educaciÃ³n"/>
    <n v="1"/>
    <s v="04. Inversion no georeferenciable"/>
    <s v="Av El Dorado No. 66 - 63  -  DiseÃ±o Y ProducciÃ³n De Contenidos De InterÃ©s Ciudadano En Diferentes Formatos Y Plataformas Que Promueven La ParticipaciÃ³n De La CiudadanÃ­a"/>
    <n v="1"/>
    <s v="Implementar estrategias de producciÃ³n de contenido convergente. Producir contenidos en ciudadanÃ­a, cultura  y educaciÃ³n en formatos para mÃºltiples plataformas"/>
    <n v="0"/>
    <n v="0"/>
    <n v="0"/>
    <n v="0"/>
    <n v="1"/>
    <n v="1.44"/>
    <n v="4635075962"/>
    <n v="3164061158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505"/>
    <s v="Fortalecimiento de la creaciÃ³n y cocreaciÃ³n de contenidos multiplataforma en ciudadanÃ­a, cultura y educaciÃ³n"/>
    <n v="1"/>
    <s v="04. Inversion no georeferenciable"/>
    <s v="Av El Dorado No. 66 - 63  -  DiseÃ±o Y ProducciÃ³n De Contenidos De InterÃ©s Ciudadano En Diferentes Formatos Y Plataformas Que Promueven La ParticipaciÃ³n De La CiudadanÃ­a"/>
    <n v="3"/>
    <s v="Implementar Plan de renovaciÃ³n tecnolÃ³gica para la creaciÃ³n y cocreaciÃ³n de contenidos multiplataforma Se implementarÃ¡ el plan diseÃ±ado previamente, atendiendo las necesidades del canal y la disponibilidad de recursos por las diferentes fuentes de financiaciÃ³n"/>
    <n v="0"/>
    <n v="0"/>
    <n v="0"/>
    <n v="0"/>
    <n v="0.35"/>
    <n v="0"/>
    <n v="1000000000"/>
    <n v="0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505"/>
    <s v="Fortalecimiento de la creaciÃ³n y cocreaciÃ³n de contenidos multiplataforma en ciudadanÃ­a, cultura y educaciÃ³n"/>
    <n v="1"/>
    <s v="04. Inversion no georeferenciable"/>
    <s v="Av El Dorado No. 66 - 63  -  DiseÃ±o Y ProducciÃ³n De Contenidos De InterÃ©s Ciudadano En Diferentes Formatos Y Plataformas Que Promueven La ParticipaciÃ³n De La CiudadanÃ­a"/>
    <n v="5"/>
    <s v="Desarrollar estrategias de cocreaciÃ³n de contenido convergente. Coproducir contenidos en ciudadanÃ­a, cultura  y educaciÃ³n en formatos para mÃºltiples plataformas"/>
    <n v="0"/>
    <n v="0"/>
    <n v="0"/>
    <n v="0"/>
    <n v="1"/>
    <n v="0"/>
    <n v="5286216825"/>
    <n v="4929900963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505"/>
    <s v="Fortalecimiento de la creaciÃ³n y cocreaciÃ³n de contenidos multiplataforma en ciudadanÃ­a, cultura y educaciÃ³n"/>
    <n v="1"/>
    <s v="04. Inversion no georeferenciable"/>
    <s v="Av El Dorado No. 66 - 63  -  DiseÃ±o Y ProducciÃ³n De Contenidos De InterÃ©s Ciudadano En Diferentes Formatos Y Plataformas Que Promueven La ParticipaciÃ³n De La CiudadanÃ­a"/>
    <n v="6"/>
    <s v="Desarrollar % de la estrategia anual para la circulaciÃ³n de contenido convergente Hace referencia a la adquisiciÃ³n de licencias para la circulaciÃ³n de contenido convergente"/>
    <n v="0"/>
    <n v="0"/>
    <n v="0"/>
    <n v="0"/>
    <n v="100"/>
    <n v="0"/>
    <n v="66832238"/>
    <n v="0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505"/>
    <s v="Fortalecimiento de la creaciÃ³n y cocreaciÃ³n de contenidos multiplataforma en ciudadanÃ­a, cultura y educaciÃ³n"/>
    <n v="1"/>
    <s v="04. Inversion no georeferenciable"/>
    <s v="Av El Dorado No. 66 - 63  -  DiseÃ±o Y ProducciÃ³n De Contenidos De InterÃ©s Ciudadano En Diferentes Formatos Y Plataformas Que Promueven La ParticipaciÃ³n De La CiudadanÃ­a"/>
    <n v="7"/>
    <s v="Gestionar % del desembolso a los proyectos para estimular la producciÃ³n artÃ­stica y cultural El desembolso estÃ¡ sujeto al monto de recursos asignados en el marco del convenio interadministrativo con Cultura."/>
    <n v="0"/>
    <n v="0"/>
    <n v="0"/>
    <n v="0"/>
    <n v="100"/>
    <n v="0"/>
    <n v="72232572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0875C1-3EC0-4729-9C0C-3DE159CC2431}" name="TablaDinámica2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33:J59" firstHeaderRow="1" firstDataRow="2" firstDataCol="1"/>
  <pivotFields count="32">
    <pivotField showAll="0"/>
    <pivotField showAll="0"/>
    <pivotField showAll="0"/>
    <pivotField showAll="0"/>
    <pivotField showAll="0"/>
    <pivotField showAll="0"/>
    <pivotField axis="axisCol" showAll="0">
      <items count="8">
        <item x="6"/>
        <item x="3"/>
        <item x="5"/>
        <item x="1"/>
        <item x="2"/>
        <item x="4"/>
        <item x="0"/>
        <item t="default"/>
      </items>
    </pivotField>
    <pivotField showAll="0"/>
    <pivotField showAll="0"/>
    <pivotField showAll="0"/>
    <pivotField showAll="0"/>
    <pivotField axis="axisRow" showAll="0">
      <items count="25">
        <item x="0"/>
        <item x="1"/>
        <item x="2"/>
        <item x="3"/>
        <item x="4"/>
        <item x="13"/>
        <item x="5"/>
        <item x="6"/>
        <item x="14"/>
        <item x="15"/>
        <item x="16"/>
        <item x="17"/>
        <item x="7"/>
        <item x="8"/>
        <item x="18"/>
        <item x="9"/>
        <item x="19"/>
        <item x="10"/>
        <item x="11"/>
        <item x="23"/>
        <item x="20"/>
        <item x="21"/>
        <item x="12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6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rec_ejec_vig" fld="3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9FFE89-291B-4123-94AE-BDFA11439078}" name="TablaDinámica1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3:J29" firstHeaderRow="1" firstDataRow="2" firstDataCol="1"/>
  <pivotFields count="32">
    <pivotField showAll="0"/>
    <pivotField showAll="0"/>
    <pivotField showAll="0"/>
    <pivotField showAll="0"/>
    <pivotField showAll="0"/>
    <pivotField showAll="0"/>
    <pivotField axis="axisCol" showAll="0">
      <items count="8">
        <item x="6"/>
        <item x="3"/>
        <item x="5"/>
        <item x="1"/>
        <item x="2"/>
        <item x="4"/>
        <item x="0"/>
        <item t="default"/>
      </items>
    </pivotField>
    <pivotField showAll="0"/>
    <pivotField showAll="0"/>
    <pivotField showAll="0"/>
    <pivotField showAll="0"/>
    <pivotField axis="axisRow" showAll="0">
      <items count="25">
        <item x="0"/>
        <item x="1"/>
        <item x="2"/>
        <item x="3"/>
        <item x="4"/>
        <item x="13"/>
        <item x="5"/>
        <item x="6"/>
        <item x="14"/>
        <item x="15"/>
        <item x="16"/>
        <item x="17"/>
        <item x="7"/>
        <item x="8"/>
        <item x="18"/>
        <item x="9"/>
        <item x="19"/>
        <item x="10"/>
        <item x="11"/>
        <item x="23"/>
        <item x="20"/>
        <item x="21"/>
        <item x="12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1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6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rec_prog_vig" fld="3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8543B-22C3-4DC0-8470-F79091713C08}">
  <dimension ref="A1:AF66"/>
  <sheetViews>
    <sheetView topLeftCell="A41" zoomScale="59" zoomScaleNormal="59" workbookViewId="0">
      <selection activeCell="A2" sqref="A2:XFD66"/>
    </sheetView>
  </sheetViews>
  <sheetFormatPr baseColWidth="10" defaultRowHeight="15.75"/>
  <cols>
    <col min="12" max="12" width="25.625" customWidth="1"/>
  </cols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 s="37" customFormat="1">
      <c r="A2" s="37">
        <v>16</v>
      </c>
      <c r="B2" s="37" t="s">
        <v>183</v>
      </c>
      <c r="C2" s="37" t="s">
        <v>184</v>
      </c>
      <c r="D2" s="37">
        <v>2022</v>
      </c>
      <c r="E2" s="37">
        <v>1</v>
      </c>
      <c r="F2" s="37">
        <v>119</v>
      </c>
      <c r="G2" s="37" t="s">
        <v>658</v>
      </c>
      <c r="H2" s="37" t="s">
        <v>30</v>
      </c>
      <c r="I2" s="37">
        <v>93</v>
      </c>
      <c r="J2" s="37" t="s">
        <v>399</v>
      </c>
      <c r="K2" s="37">
        <v>1</v>
      </c>
      <c r="L2" s="37" t="s">
        <v>443</v>
      </c>
      <c r="M2" s="37" t="s">
        <v>31</v>
      </c>
      <c r="N2" s="37">
        <v>3</v>
      </c>
      <c r="O2" s="37" t="s">
        <v>414</v>
      </c>
      <c r="P2" s="37">
        <v>45</v>
      </c>
      <c r="Q2" s="37" t="s">
        <v>185</v>
      </c>
      <c r="R2" s="37">
        <v>7610</v>
      </c>
      <c r="S2" s="37" t="s">
        <v>659</v>
      </c>
      <c r="T2" s="37">
        <v>1</v>
      </c>
      <c r="U2" s="37" t="s">
        <v>32</v>
      </c>
      <c r="V2" s="37" t="s">
        <v>660</v>
      </c>
      <c r="W2" s="37">
        <v>1</v>
      </c>
      <c r="X2" s="37" t="s">
        <v>661</v>
      </c>
      <c r="Y2" s="37">
        <v>0</v>
      </c>
      <c r="Z2" s="37">
        <v>0</v>
      </c>
      <c r="AA2" s="37">
        <v>2125745</v>
      </c>
      <c r="AB2" s="37">
        <v>2125745</v>
      </c>
      <c r="AC2" s="37">
        <v>1</v>
      </c>
      <c r="AD2" s="37">
        <v>1</v>
      </c>
      <c r="AE2" s="37">
        <v>31176349</v>
      </c>
      <c r="AF2" s="37">
        <v>29658832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119</v>
      </c>
      <c r="G3" t="s">
        <v>658</v>
      </c>
      <c r="H3" t="s">
        <v>30</v>
      </c>
      <c r="I3">
        <v>93</v>
      </c>
      <c r="J3" t="s">
        <v>399</v>
      </c>
      <c r="K3">
        <v>1</v>
      </c>
      <c r="L3" t="s">
        <v>443</v>
      </c>
      <c r="M3" t="s">
        <v>31</v>
      </c>
      <c r="N3">
        <v>3</v>
      </c>
      <c r="O3" t="s">
        <v>414</v>
      </c>
      <c r="P3">
        <v>45</v>
      </c>
      <c r="Q3" t="s">
        <v>185</v>
      </c>
      <c r="R3">
        <v>7610</v>
      </c>
      <c r="S3" t="s">
        <v>659</v>
      </c>
      <c r="T3">
        <v>1</v>
      </c>
      <c r="U3" t="s">
        <v>32</v>
      </c>
      <c r="V3" t="s">
        <v>660</v>
      </c>
      <c r="W3">
        <v>2</v>
      </c>
      <c r="X3" t="s">
        <v>33</v>
      </c>
      <c r="Y3">
        <v>0</v>
      </c>
      <c r="Z3">
        <v>0</v>
      </c>
      <c r="AA3">
        <v>4506563.8</v>
      </c>
      <c r="AB3">
        <v>4438699</v>
      </c>
      <c r="AC3">
        <v>7</v>
      </c>
      <c r="AD3">
        <v>4</v>
      </c>
      <c r="AE3">
        <v>36852516</v>
      </c>
      <c r="AF3">
        <v>34590370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119</v>
      </c>
      <c r="G4" t="s">
        <v>658</v>
      </c>
      <c r="H4" t="s">
        <v>30</v>
      </c>
      <c r="I4">
        <v>93</v>
      </c>
      <c r="J4" t="s">
        <v>399</v>
      </c>
      <c r="K4">
        <v>2</v>
      </c>
      <c r="L4" t="s">
        <v>48</v>
      </c>
      <c r="M4" t="s">
        <v>31</v>
      </c>
      <c r="N4">
        <v>1</v>
      </c>
      <c r="O4" t="s">
        <v>203</v>
      </c>
      <c r="P4">
        <v>21</v>
      </c>
      <c r="Q4" t="s">
        <v>404</v>
      </c>
      <c r="R4">
        <v>7654</v>
      </c>
      <c r="S4" t="s">
        <v>186</v>
      </c>
      <c r="T4">
        <v>1</v>
      </c>
      <c r="U4" t="s">
        <v>32</v>
      </c>
      <c r="V4" t="s">
        <v>662</v>
      </c>
      <c r="W4">
        <v>2</v>
      </c>
      <c r="X4" t="s">
        <v>187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35000000000</v>
      </c>
      <c r="AF4">
        <v>14855602491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119</v>
      </c>
      <c r="G5" t="s">
        <v>658</v>
      </c>
      <c r="H5" t="s">
        <v>30</v>
      </c>
      <c r="I5">
        <v>93</v>
      </c>
      <c r="J5" t="s">
        <v>399</v>
      </c>
      <c r="K5">
        <v>3</v>
      </c>
      <c r="L5" t="s">
        <v>34</v>
      </c>
      <c r="M5" t="s">
        <v>31</v>
      </c>
      <c r="N5">
        <v>3</v>
      </c>
      <c r="O5" t="s">
        <v>414</v>
      </c>
      <c r="P5">
        <v>45</v>
      </c>
      <c r="Q5" t="s">
        <v>185</v>
      </c>
      <c r="R5">
        <v>7610</v>
      </c>
      <c r="S5" t="s">
        <v>659</v>
      </c>
      <c r="T5">
        <v>1</v>
      </c>
      <c r="U5" t="s">
        <v>32</v>
      </c>
      <c r="V5" t="s">
        <v>660</v>
      </c>
      <c r="W5">
        <v>1</v>
      </c>
      <c r="X5" t="s">
        <v>661</v>
      </c>
      <c r="Y5">
        <v>0</v>
      </c>
      <c r="Z5">
        <v>0</v>
      </c>
      <c r="AA5">
        <v>2125745</v>
      </c>
      <c r="AB5">
        <v>2125745</v>
      </c>
      <c r="AC5">
        <v>1</v>
      </c>
      <c r="AD5">
        <v>1</v>
      </c>
      <c r="AE5">
        <v>31176349</v>
      </c>
      <c r="AF5">
        <v>29658832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119</v>
      </c>
      <c r="G6" t="s">
        <v>658</v>
      </c>
      <c r="H6" t="s">
        <v>30</v>
      </c>
      <c r="I6">
        <v>93</v>
      </c>
      <c r="J6" t="s">
        <v>399</v>
      </c>
      <c r="K6">
        <v>3</v>
      </c>
      <c r="L6" t="s">
        <v>34</v>
      </c>
      <c r="M6" t="s">
        <v>31</v>
      </c>
      <c r="N6">
        <v>3</v>
      </c>
      <c r="O6" t="s">
        <v>414</v>
      </c>
      <c r="P6">
        <v>45</v>
      </c>
      <c r="Q6" t="s">
        <v>185</v>
      </c>
      <c r="R6">
        <v>7610</v>
      </c>
      <c r="S6" t="s">
        <v>659</v>
      </c>
      <c r="T6">
        <v>1</v>
      </c>
      <c r="U6" t="s">
        <v>32</v>
      </c>
      <c r="V6" t="s">
        <v>660</v>
      </c>
      <c r="W6">
        <v>2</v>
      </c>
      <c r="X6" t="s">
        <v>33</v>
      </c>
      <c r="Y6">
        <v>0</v>
      </c>
      <c r="Z6">
        <v>0</v>
      </c>
      <c r="AA6">
        <v>4506563.8</v>
      </c>
      <c r="AB6">
        <v>4438699</v>
      </c>
      <c r="AC6">
        <v>6</v>
      </c>
      <c r="AD6">
        <v>4</v>
      </c>
      <c r="AE6">
        <v>36852516</v>
      </c>
      <c r="AF6">
        <v>34590370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119</v>
      </c>
      <c r="G7" t="s">
        <v>658</v>
      </c>
      <c r="H7" t="s">
        <v>30</v>
      </c>
      <c r="I7">
        <v>93</v>
      </c>
      <c r="J7" t="s">
        <v>399</v>
      </c>
      <c r="K7">
        <v>4</v>
      </c>
      <c r="L7" t="s">
        <v>447</v>
      </c>
      <c r="M7" t="s">
        <v>31</v>
      </c>
      <c r="N7">
        <v>1</v>
      </c>
      <c r="O7" t="s">
        <v>203</v>
      </c>
      <c r="P7">
        <v>21</v>
      </c>
      <c r="Q7" t="s">
        <v>404</v>
      </c>
      <c r="R7">
        <v>7654</v>
      </c>
      <c r="S7" t="s">
        <v>186</v>
      </c>
      <c r="T7">
        <v>1</v>
      </c>
      <c r="U7" t="s">
        <v>32</v>
      </c>
      <c r="V7" t="s">
        <v>663</v>
      </c>
      <c r="W7">
        <v>2</v>
      </c>
      <c r="X7" t="s">
        <v>187</v>
      </c>
      <c r="Y7">
        <v>0</v>
      </c>
      <c r="Z7">
        <v>0</v>
      </c>
      <c r="AA7">
        <v>0</v>
      </c>
      <c r="AB7">
        <v>0</v>
      </c>
      <c r="AC7">
        <v>2</v>
      </c>
      <c r="AD7">
        <v>2</v>
      </c>
      <c r="AE7">
        <v>3400000000</v>
      </c>
      <c r="AF7">
        <v>3400000000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119</v>
      </c>
      <c r="G8" t="s">
        <v>658</v>
      </c>
      <c r="H8" t="s">
        <v>30</v>
      </c>
      <c r="I8">
        <v>93</v>
      </c>
      <c r="J8" t="s">
        <v>399</v>
      </c>
      <c r="K8">
        <v>4</v>
      </c>
      <c r="L8" t="s">
        <v>447</v>
      </c>
      <c r="M8" t="s">
        <v>31</v>
      </c>
      <c r="N8">
        <v>3</v>
      </c>
      <c r="O8" t="s">
        <v>414</v>
      </c>
      <c r="P8">
        <v>45</v>
      </c>
      <c r="Q8" t="s">
        <v>185</v>
      </c>
      <c r="R8">
        <v>7610</v>
      </c>
      <c r="S8" t="s">
        <v>659</v>
      </c>
      <c r="T8">
        <v>1</v>
      </c>
      <c r="U8" t="s">
        <v>32</v>
      </c>
      <c r="V8" t="s">
        <v>660</v>
      </c>
      <c r="W8">
        <v>1</v>
      </c>
      <c r="X8" t="s">
        <v>661</v>
      </c>
      <c r="Y8">
        <v>0</v>
      </c>
      <c r="Z8">
        <v>0</v>
      </c>
      <c r="AA8">
        <v>2125745</v>
      </c>
      <c r="AB8">
        <v>2125745</v>
      </c>
      <c r="AC8">
        <v>1</v>
      </c>
      <c r="AD8">
        <v>1</v>
      </c>
      <c r="AE8">
        <v>31176349</v>
      </c>
      <c r="AF8">
        <v>29658832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119</v>
      </c>
      <c r="G9" t="s">
        <v>658</v>
      </c>
      <c r="H9" t="s">
        <v>30</v>
      </c>
      <c r="I9">
        <v>93</v>
      </c>
      <c r="J9" t="s">
        <v>399</v>
      </c>
      <c r="K9">
        <v>4</v>
      </c>
      <c r="L9" t="s">
        <v>447</v>
      </c>
      <c r="M9" t="s">
        <v>31</v>
      </c>
      <c r="N9">
        <v>3</v>
      </c>
      <c r="O9" t="s">
        <v>414</v>
      </c>
      <c r="P9">
        <v>45</v>
      </c>
      <c r="Q9" t="s">
        <v>185</v>
      </c>
      <c r="R9">
        <v>7610</v>
      </c>
      <c r="S9" t="s">
        <v>659</v>
      </c>
      <c r="T9">
        <v>1</v>
      </c>
      <c r="U9" t="s">
        <v>32</v>
      </c>
      <c r="V9" t="s">
        <v>660</v>
      </c>
      <c r="W9">
        <v>2</v>
      </c>
      <c r="X9" t="s">
        <v>33</v>
      </c>
      <c r="Y9">
        <v>0</v>
      </c>
      <c r="Z9">
        <v>0</v>
      </c>
      <c r="AA9">
        <v>4506563.8</v>
      </c>
      <c r="AB9">
        <v>4438699</v>
      </c>
      <c r="AC9">
        <v>6</v>
      </c>
      <c r="AD9">
        <v>4</v>
      </c>
      <c r="AE9">
        <v>36852516</v>
      </c>
      <c r="AF9">
        <v>34590370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119</v>
      </c>
      <c r="G10" t="s">
        <v>658</v>
      </c>
      <c r="H10" t="s">
        <v>30</v>
      </c>
      <c r="I10">
        <v>93</v>
      </c>
      <c r="J10" t="s">
        <v>399</v>
      </c>
      <c r="K10">
        <v>5</v>
      </c>
      <c r="L10" t="s">
        <v>35</v>
      </c>
      <c r="M10" t="s">
        <v>31</v>
      </c>
      <c r="N10">
        <v>3</v>
      </c>
      <c r="O10" t="s">
        <v>414</v>
      </c>
      <c r="P10">
        <v>45</v>
      </c>
      <c r="Q10" t="s">
        <v>185</v>
      </c>
      <c r="R10">
        <v>7610</v>
      </c>
      <c r="S10" t="s">
        <v>659</v>
      </c>
      <c r="T10">
        <v>1</v>
      </c>
      <c r="U10" t="s">
        <v>32</v>
      </c>
      <c r="V10" t="s">
        <v>660</v>
      </c>
      <c r="W10">
        <v>1</v>
      </c>
      <c r="X10" t="s">
        <v>661</v>
      </c>
      <c r="Y10">
        <v>0</v>
      </c>
      <c r="Z10">
        <v>0</v>
      </c>
      <c r="AA10">
        <v>2125745</v>
      </c>
      <c r="AB10">
        <v>2125745</v>
      </c>
      <c r="AC10">
        <v>1</v>
      </c>
      <c r="AD10">
        <v>1</v>
      </c>
      <c r="AE10">
        <v>31176349</v>
      </c>
      <c r="AF10">
        <v>29658832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119</v>
      </c>
      <c r="G11" t="s">
        <v>658</v>
      </c>
      <c r="H11" t="s">
        <v>30</v>
      </c>
      <c r="I11">
        <v>93</v>
      </c>
      <c r="J11" t="s">
        <v>399</v>
      </c>
      <c r="K11">
        <v>5</v>
      </c>
      <c r="L11" t="s">
        <v>35</v>
      </c>
      <c r="M11" t="s">
        <v>31</v>
      </c>
      <c r="N11">
        <v>3</v>
      </c>
      <c r="O11" t="s">
        <v>414</v>
      </c>
      <c r="P11">
        <v>45</v>
      </c>
      <c r="Q11" t="s">
        <v>185</v>
      </c>
      <c r="R11">
        <v>7610</v>
      </c>
      <c r="S11" t="s">
        <v>659</v>
      </c>
      <c r="T11">
        <v>1</v>
      </c>
      <c r="U11" t="s">
        <v>32</v>
      </c>
      <c r="V11" t="s">
        <v>660</v>
      </c>
      <c r="W11">
        <v>2</v>
      </c>
      <c r="X11" t="s">
        <v>33</v>
      </c>
      <c r="Y11">
        <v>0</v>
      </c>
      <c r="Z11">
        <v>0</v>
      </c>
      <c r="AA11">
        <v>4506563.8</v>
      </c>
      <c r="AB11">
        <v>4438699</v>
      </c>
      <c r="AC11">
        <v>6</v>
      </c>
      <c r="AD11">
        <v>4</v>
      </c>
      <c r="AE11">
        <v>36852516</v>
      </c>
      <c r="AF11">
        <v>34590370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119</v>
      </c>
      <c r="G12" t="s">
        <v>658</v>
      </c>
      <c r="H12" t="s">
        <v>30</v>
      </c>
      <c r="I12">
        <v>93</v>
      </c>
      <c r="J12" t="s">
        <v>399</v>
      </c>
      <c r="K12">
        <v>7</v>
      </c>
      <c r="L12" t="s">
        <v>36</v>
      </c>
      <c r="M12" t="s">
        <v>31</v>
      </c>
      <c r="N12">
        <v>3</v>
      </c>
      <c r="O12" t="s">
        <v>414</v>
      </c>
      <c r="P12">
        <v>45</v>
      </c>
      <c r="Q12" t="s">
        <v>185</v>
      </c>
      <c r="R12">
        <v>7610</v>
      </c>
      <c r="S12" t="s">
        <v>659</v>
      </c>
      <c r="T12">
        <v>1</v>
      </c>
      <c r="U12" t="s">
        <v>32</v>
      </c>
      <c r="V12" t="s">
        <v>660</v>
      </c>
      <c r="W12">
        <v>1</v>
      </c>
      <c r="X12" t="s">
        <v>661</v>
      </c>
      <c r="Y12">
        <v>0</v>
      </c>
      <c r="Z12">
        <v>0</v>
      </c>
      <c r="AA12">
        <v>2125745</v>
      </c>
      <c r="AB12">
        <v>2125745</v>
      </c>
      <c r="AC12">
        <v>1</v>
      </c>
      <c r="AD12">
        <v>1</v>
      </c>
      <c r="AE12">
        <v>31176349</v>
      </c>
      <c r="AF12">
        <v>29658832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119</v>
      </c>
      <c r="G13" t="s">
        <v>658</v>
      </c>
      <c r="H13" t="s">
        <v>30</v>
      </c>
      <c r="I13">
        <v>93</v>
      </c>
      <c r="J13" t="s">
        <v>399</v>
      </c>
      <c r="K13">
        <v>7</v>
      </c>
      <c r="L13" t="s">
        <v>36</v>
      </c>
      <c r="M13" t="s">
        <v>31</v>
      </c>
      <c r="N13">
        <v>3</v>
      </c>
      <c r="O13" t="s">
        <v>414</v>
      </c>
      <c r="P13">
        <v>45</v>
      </c>
      <c r="Q13" t="s">
        <v>185</v>
      </c>
      <c r="R13">
        <v>7610</v>
      </c>
      <c r="S13" t="s">
        <v>659</v>
      </c>
      <c r="T13">
        <v>1</v>
      </c>
      <c r="U13" t="s">
        <v>32</v>
      </c>
      <c r="V13" t="s">
        <v>660</v>
      </c>
      <c r="W13">
        <v>2</v>
      </c>
      <c r="X13" t="s">
        <v>33</v>
      </c>
      <c r="Y13">
        <v>0</v>
      </c>
      <c r="Z13">
        <v>0</v>
      </c>
      <c r="AA13">
        <v>4506563.8</v>
      </c>
      <c r="AB13">
        <v>4438699</v>
      </c>
      <c r="AC13">
        <v>6</v>
      </c>
      <c r="AD13">
        <v>4</v>
      </c>
      <c r="AE13">
        <v>36852516</v>
      </c>
      <c r="AF13">
        <v>34590370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119</v>
      </c>
      <c r="G14" t="s">
        <v>658</v>
      </c>
      <c r="H14" t="s">
        <v>30</v>
      </c>
      <c r="I14">
        <v>93</v>
      </c>
      <c r="J14" t="s">
        <v>399</v>
      </c>
      <c r="K14">
        <v>8</v>
      </c>
      <c r="L14" t="s">
        <v>37</v>
      </c>
      <c r="M14" t="s">
        <v>31</v>
      </c>
      <c r="N14">
        <v>3</v>
      </c>
      <c r="O14" t="s">
        <v>414</v>
      </c>
      <c r="P14">
        <v>45</v>
      </c>
      <c r="Q14" t="s">
        <v>185</v>
      </c>
      <c r="R14">
        <v>7610</v>
      </c>
      <c r="S14" t="s">
        <v>659</v>
      </c>
      <c r="T14">
        <v>1</v>
      </c>
      <c r="U14" t="s">
        <v>32</v>
      </c>
      <c r="V14" t="s">
        <v>660</v>
      </c>
      <c r="W14">
        <v>1</v>
      </c>
      <c r="X14" t="s">
        <v>661</v>
      </c>
      <c r="Y14">
        <v>0</v>
      </c>
      <c r="Z14">
        <v>0</v>
      </c>
      <c r="AA14">
        <v>2125745</v>
      </c>
      <c r="AB14">
        <v>2125745</v>
      </c>
      <c r="AC14">
        <v>1</v>
      </c>
      <c r="AD14">
        <v>1</v>
      </c>
      <c r="AE14">
        <v>31176348</v>
      </c>
      <c r="AF14">
        <v>29658832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119</v>
      </c>
      <c r="G15" t="s">
        <v>658</v>
      </c>
      <c r="H15" t="s">
        <v>30</v>
      </c>
      <c r="I15">
        <v>93</v>
      </c>
      <c r="J15" t="s">
        <v>399</v>
      </c>
      <c r="K15">
        <v>8</v>
      </c>
      <c r="L15" t="s">
        <v>37</v>
      </c>
      <c r="M15" t="s">
        <v>31</v>
      </c>
      <c r="N15">
        <v>3</v>
      </c>
      <c r="O15" t="s">
        <v>414</v>
      </c>
      <c r="P15">
        <v>45</v>
      </c>
      <c r="Q15" t="s">
        <v>185</v>
      </c>
      <c r="R15">
        <v>7610</v>
      </c>
      <c r="S15" t="s">
        <v>659</v>
      </c>
      <c r="T15">
        <v>1</v>
      </c>
      <c r="U15" t="s">
        <v>32</v>
      </c>
      <c r="V15" t="s">
        <v>660</v>
      </c>
      <c r="W15">
        <v>2</v>
      </c>
      <c r="X15" t="s">
        <v>33</v>
      </c>
      <c r="Y15">
        <v>0</v>
      </c>
      <c r="Z15">
        <v>0</v>
      </c>
      <c r="AA15">
        <v>4506563.8</v>
      </c>
      <c r="AB15">
        <v>4438699</v>
      </c>
      <c r="AC15">
        <v>7</v>
      </c>
      <c r="AD15">
        <v>4</v>
      </c>
      <c r="AE15">
        <v>36852516</v>
      </c>
      <c r="AF15">
        <v>34590370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119</v>
      </c>
      <c r="G16" t="s">
        <v>658</v>
      </c>
      <c r="H16" t="s">
        <v>30</v>
      </c>
      <c r="I16">
        <v>93</v>
      </c>
      <c r="J16" t="s">
        <v>399</v>
      </c>
      <c r="K16">
        <v>13</v>
      </c>
      <c r="L16" t="s">
        <v>52</v>
      </c>
      <c r="M16" t="s">
        <v>31</v>
      </c>
      <c r="N16">
        <v>1</v>
      </c>
      <c r="O16" t="s">
        <v>203</v>
      </c>
      <c r="P16">
        <v>21</v>
      </c>
      <c r="Q16" t="s">
        <v>404</v>
      </c>
      <c r="R16">
        <v>7654</v>
      </c>
      <c r="S16" t="s">
        <v>186</v>
      </c>
      <c r="T16">
        <v>1</v>
      </c>
      <c r="U16" t="s">
        <v>32</v>
      </c>
      <c r="V16" t="s">
        <v>188</v>
      </c>
      <c r="W16">
        <v>2</v>
      </c>
      <c r="X16" t="s">
        <v>187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15680512</v>
      </c>
      <c r="AF16">
        <v>15680512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119</v>
      </c>
      <c r="G17" t="s">
        <v>658</v>
      </c>
      <c r="H17" t="s">
        <v>30</v>
      </c>
      <c r="I17">
        <v>93</v>
      </c>
      <c r="J17" t="s">
        <v>399</v>
      </c>
      <c r="K17">
        <v>14</v>
      </c>
      <c r="L17" t="s">
        <v>412</v>
      </c>
      <c r="M17" t="s">
        <v>31</v>
      </c>
      <c r="N17">
        <v>3</v>
      </c>
      <c r="O17" t="s">
        <v>414</v>
      </c>
      <c r="P17">
        <v>45</v>
      </c>
      <c r="Q17" t="s">
        <v>185</v>
      </c>
      <c r="R17">
        <v>7610</v>
      </c>
      <c r="S17" t="s">
        <v>659</v>
      </c>
      <c r="T17">
        <v>1</v>
      </c>
      <c r="U17" t="s">
        <v>32</v>
      </c>
      <c r="V17" t="s">
        <v>660</v>
      </c>
      <c r="W17">
        <v>1</v>
      </c>
      <c r="X17" t="s">
        <v>661</v>
      </c>
      <c r="Y17">
        <v>0</v>
      </c>
      <c r="Z17">
        <v>0</v>
      </c>
      <c r="AA17">
        <v>2125745</v>
      </c>
      <c r="AB17">
        <v>2125745</v>
      </c>
      <c r="AC17">
        <v>1</v>
      </c>
      <c r="AD17">
        <v>1</v>
      </c>
      <c r="AE17">
        <v>31176348</v>
      </c>
      <c r="AF17">
        <v>29658832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119</v>
      </c>
      <c r="G18" t="s">
        <v>658</v>
      </c>
      <c r="H18" t="s">
        <v>30</v>
      </c>
      <c r="I18">
        <v>93</v>
      </c>
      <c r="J18" t="s">
        <v>399</v>
      </c>
      <c r="K18">
        <v>14</v>
      </c>
      <c r="L18" t="s">
        <v>412</v>
      </c>
      <c r="M18" t="s">
        <v>31</v>
      </c>
      <c r="N18">
        <v>3</v>
      </c>
      <c r="O18" t="s">
        <v>414</v>
      </c>
      <c r="P18">
        <v>45</v>
      </c>
      <c r="Q18" t="s">
        <v>185</v>
      </c>
      <c r="R18">
        <v>7610</v>
      </c>
      <c r="S18" t="s">
        <v>659</v>
      </c>
      <c r="T18">
        <v>1</v>
      </c>
      <c r="U18" t="s">
        <v>32</v>
      </c>
      <c r="V18" t="s">
        <v>660</v>
      </c>
      <c r="W18">
        <v>2</v>
      </c>
      <c r="X18" t="s">
        <v>33</v>
      </c>
      <c r="Y18">
        <v>0</v>
      </c>
      <c r="Z18">
        <v>0</v>
      </c>
      <c r="AA18">
        <v>4506563.8</v>
      </c>
      <c r="AB18">
        <v>4438699</v>
      </c>
      <c r="AC18">
        <v>7</v>
      </c>
      <c r="AD18">
        <v>3</v>
      </c>
      <c r="AE18">
        <v>36852515</v>
      </c>
      <c r="AF18">
        <v>34590370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119</v>
      </c>
      <c r="G19" t="s">
        <v>658</v>
      </c>
      <c r="H19" t="s">
        <v>30</v>
      </c>
      <c r="I19">
        <v>93</v>
      </c>
      <c r="J19" t="s">
        <v>399</v>
      </c>
      <c r="K19">
        <v>16</v>
      </c>
      <c r="L19" t="s">
        <v>38</v>
      </c>
      <c r="M19" t="s">
        <v>31</v>
      </c>
      <c r="N19">
        <v>3</v>
      </c>
      <c r="O19" t="s">
        <v>414</v>
      </c>
      <c r="P19">
        <v>45</v>
      </c>
      <c r="Q19" t="s">
        <v>185</v>
      </c>
      <c r="R19">
        <v>7610</v>
      </c>
      <c r="S19" t="s">
        <v>659</v>
      </c>
      <c r="T19">
        <v>1</v>
      </c>
      <c r="U19" t="s">
        <v>32</v>
      </c>
      <c r="V19" t="s">
        <v>660</v>
      </c>
      <c r="W19">
        <v>1</v>
      </c>
      <c r="X19" t="s">
        <v>661</v>
      </c>
      <c r="Y19">
        <v>0</v>
      </c>
      <c r="Z19">
        <v>0</v>
      </c>
      <c r="AA19">
        <v>2125745</v>
      </c>
      <c r="AB19">
        <v>2125745</v>
      </c>
      <c r="AC19">
        <v>1</v>
      </c>
      <c r="AD19">
        <v>1</v>
      </c>
      <c r="AE19">
        <v>31176348</v>
      </c>
      <c r="AF19">
        <v>29658832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119</v>
      </c>
      <c r="G20" t="s">
        <v>658</v>
      </c>
      <c r="H20" t="s">
        <v>30</v>
      </c>
      <c r="I20">
        <v>93</v>
      </c>
      <c r="J20" t="s">
        <v>399</v>
      </c>
      <c r="K20">
        <v>16</v>
      </c>
      <c r="L20" t="s">
        <v>38</v>
      </c>
      <c r="M20" t="s">
        <v>31</v>
      </c>
      <c r="N20">
        <v>3</v>
      </c>
      <c r="O20" t="s">
        <v>414</v>
      </c>
      <c r="P20">
        <v>45</v>
      </c>
      <c r="Q20" t="s">
        <v>185</v>
      </c>
      <c r="R20">
        <v>7610</v>
      </c>
      <c r="S20" t="s">
        <v>659</v>
      </c>
      <c r="T20">
        <v>1</v>
      </c>
      <c r="U20" t="s">
        <v>32</v>
      </c>
      <c r="V20" t="s">
        <v>660</v>
      </c>
      <c r="W20">
        <v>2</v>
      </c>
      <c r="X20" t="s">
        <v>33</v>
      </c>
      <c r="Y20">
        <v>0</v>
      </c>
      <c r="Z20">
        <v>0</v>
      </c>
      <c r="AA20">
        <v>4506563.8</v>
      </c>
      <c r="AB20">
        <v>4438699</v>
      </c>
      <c r="AC20">
        <v>6</v>
      </c>
      <c r="AD20">
        <v>3</v>
      </c>
      <c r="AE20">
        <v>36852515</v>
      </c>
      <c r="AF20">
        <v>34590370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119</v>
      </c>
      <c r="G21" t="s">
        <v>658</v>
      </c>
      <c r="H21" t="s">
        <v>30</v>
      </c>
      <c r="I21">
        <v>93</v>
      </c>
      <c r="J21" t="s">
        <v>399</v>
      </c>
      <c r="K21">
        <v>18</v>
      </c>
      <c r="L21" t="s">
        <v>39</v>
      </c>
      <c r="M21" t="s">
        <v>31</v>
      </c>
      <c r="N21">
        <v>3</v>
      </c>
      <c r="O21" t="s">
        <v>414</v>
      </c>
      <c r="P21">
        <v>45</v>
      </c>
      <c r="Q21" t="s">
        <v>185</v>
      </c>
      <c r="R21">
        <v>7610</v>
      </c>
      <c r="S21" t="s">
        <v>659</v>
      </c>
      <c r="T21">
        <v>1</v>
      </c>
      <c r="U21" t="s">
        <v>32</v>
      </c>
      <c r="V21" t="s">
        <v>660</v>
      </c>
      <c r="W21">
        <v>1</v>
      </c>
      <c r="X21" t="s">
        <v>661</v>
      </c>
      <c r="Y21">
        <v>0</v>
      </c>
      <c r="Z21">
        <v>0</v>
      </c>
      <c r="AA21">
        <v>2125745</v>
      </c>
      <c r="AB21">
        <v>2125745</v>
      </c>
      <c r="AC21">
        <v>1</v>
      </c>
      <c r="AD21">
        <v>1</v>
      </c>
      <c r="AE21">
        <v>31176348</v>
      </c>
      <c r="AF21">
        <v>29658832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119</v>
      </c>
      <c r="G22" t="s">
        <v>658</v>
      </c>
      <c r="H22" t="s">
        <v>30</v>
      </c>
      <c r="I22">
        <v>93</v>
      </c>
      <c r="J22" t="s">
        <v>399</v>
      </c>
      <c r="K22">
        <v>18</v>
      </c>
      <c r="L22" t="s">
        <v>39</v>
      </c>
      <c r="M22" t="s">
        <v>31</v>
      </c>
      <c r="N22">
        <v>3</v>
      </c>
      <c r="O22" t="s">
        <v>414</v>
      </c>
      <c r="P22">
        <v>45</v>
      </c>
      <c r="Q22" t="s">
        <v>185</v>
      </c>
      <c r="R22">
        <v>7610</v>
      </c>
      <c r="S22" t="s">
        <v>659</v>
      </c>
      <c r="T22">
        <v>1</v>
      </c>
      <c r="U22" t="s">
        <v>32</v>
      </c>
      <c r="V22" t="s">
        <v>660</v>
      </c>
      <c r="W22">
        <v>2</v>
      </c>
      <c r="X22" t="s">
        <v>33</v>
      </c>
      <c r="Y22">
        <v>0</v>
      </c>
      <c r="Z22">
        <v>0</v>
      </c>
      <c r="AA22">
        <v>4506563.8</v>
      </c>
      <c r="AB22">
        <v>4438699</v>
      </c>
      <c r="AC22">
        <v>6</v>
      </c>
      <c r="AD22">
        <v>4</v>
      </c>
      <c r="AE22">
        <v>36852515</v>
      </c>
      <c r="AF22">
        <v>34590370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119</v>
      </c>
      <c r="G23" t="s">
        <v>658</v>
      </c>
      <c r="H23" t="s">
        <v>30</v>
      </c>
      <c r="I23">
        <v>93</v>
      </c>
      <c r="J23" t="s">
        <v>399</v>
      </c>
      <c r="K23">
        <v>19</v>
      </c>
      <c r="L23" t="s">
        <v>189</v>
      </c>
      <c r="M23" t="s">
        <v>31</v>
      </c>
      <c r="N23">
        <v>1</v>
      </c>
      <c r="O23" t="s">
        <v>203</v>
      </c>
      <c r="P23">
        <v>21</v>
      </c>
      <c r="Q23" t="s">
        <v>404</v>
      </c>
      <c r="R23">
        <v>7654</v>
      </c>
      <c r="S23" t="s">
        <v>186</v>
      </c>
      <c r="T23">
        <v>1</v>
      </c>
      <c r="U23" t="s">
        <v>32</v>
      </c>
      <c r="V23" t="s">
        <v>664</v>
      </c>
      <c r="W23">
        <v>2</v>
      </c>
      <c r="X23" t="s">
        <v>187</v>
      </c>
      <c r="Y23">
        <v>0</v>
      </c>
      <c r="Z23">
        <v>0</v>
      </c>
      <c r="AA23">
        <v>0</v>
      </c>
      <c r="AB23">
        <v>0</v>
      </c>
      <c r="AC23">
        <v>2</v>
      </c>
      <c r="AD23">
        <v>2</v>
      </c>
      <c r="AE23">
        <v>3091074157</v>
      </c>
      <c r="AF23">
        <v>3091074157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119</v>
      </c>
      <c r="G24" t="s">
        <v>658</v>
      </c>
      <c r="H24" t="s">
        <v>30</v>
      </c>
      <c r="I24">
        <v>93</v>
      </c>
      <c r="J24" t="s">
        <v>399</v>
      </c>
      <c r="K24">
        <v>19</v>
      </c>
      <c r="L24" t="s">
        <v>189</v>
      </c>
      <c r="M24" t="s">
        <v>31</v>
      </c>
      <c r="N24">
        <v>3</v>
      </c>
      <c r="O24" t="s">
        <v>414</v>
      </c>
      <c r="P24">
        <v>45</v>
      </c>
      <c r="Q24" t="s">
        <v>185</v>
      </c>
      <c r="R24">
        <v>7610</v>
      </c>
      <c r="S24" t="s">
        <v>659</v>
      </c>
      <c r="T24">
        <v>1</v>
      </c>
      <c r="U24" t="s">
        <v>32</v>
      </c>
      <c r="V24" t="s">
        <v>660</v>
      </c>
      <c r="W24">
        <v>1</v>
      </c>
      <c r="X24" t="s">
        <v>661</v>
      </c>
      <c r="Y24">
        <v>0</v>
      </c>
      <c r="Z24">
        <v>0</v>
      </c>
      <c r="AA24">
        <v>2125745</v>
      </c>
      <c r="AB24">
        <v>2125745</v>
      </c>
      <c r="AC24">
        <v>1</v>
      </c>
      <c r="AD24">
        <v>1</v>
      </c>
      <c r="AE24">
        <v>31176348</v>
      </c>
      <c r="AF24">
        <v>29658829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119</v>
      </c>
      <c r="G25" t="s">
        <v>658</v>
      </c>
      <c r="H25" t="s">
        <v>30</v>
      </c>
      <c r="I25">
        <v>93</v>
      </c>
      <c r="J25" t="s">
        <v>399</v>
      </c>
      <c r="K25">
        <v>19</v>
      </c>
      <c r="L25" t="s">
        <v>189</v>
      </c>
      <c r="M25" t="s">
        <v>31</v>
      </c>
      <c r="N25">
        <v>3</v>
      </c>
      <c r="O25" t="s">
        <v>414</v>
      </c>
      <c r="P25">
        <v>45</v>
      </c>
      <c r="Q25" t="s">
        <v>185</v>
      </c>
      <c r="R25">
        <v>7610</v>
      </c>
      <c r="S25" t="s">
        <v>659</v>
      </c>
      <c r="T25">
        <v>1</v>
      </c>
      <c r="U25" t="s">
        <v>32</v>
      </c>
      <c r="V25" t="s">
        <v>660</v>
      </c>
      <c r="W25">
        <v>2</v>
      </c>
      <c r="X25" t="s">
        <v>33</v>
      </c>
      <c r="Y25">
        <v>0</v>
      </c>
      <c r="Z25">
        <v>0</v>
      </c>
      <c r="AA25">
        <v>4506563.8</v>
      </c>
      <c r="AB25">
        <v>4438700</v>
      </c>
      <c r="AC25">
        <v>7</v>
      </c>
      <c r="AD25">
        <v>4</v>
      </c>
      <c r="AE25">
        <v>36852515</v>
      </c>
      <c r="AF25">
        <v>34590373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119</v>
      </c>
      <c r="G26" t="s">
        <v>658</v>
      </c>
      <c r="H26" t="s">
        <v>30</v>
      </c>
      <c r="I26">
        <v>93</v>
      </c>
      <c r="J26" t="s">
        <v>399</v>
      </c>
      <c r="K26">
        <v>77</v>
      </c>
      <c r="L26" t="s">
        <v>40</v>
      </c>
      <c r="M26" t="s">
        <v>421</v>
      </c>
      <c r="N26">
        <v>1</v>
      </c>
      <c r="O26" t="s">
        <v>203</v>
      </c>
      <c r="P26">
        <v>1</v>
      </c>
      <c r="Q26" t="s">
        <v>41</v>
      </c>
      <c r="R26">
        <v>7885</v>
      </c>
      <c r="S26" t="s">
        <v>190</v>
      </c>
      <c r="T26">
        <v>1</v>
      </c>
      <c r="U26" t="s">
        <v>32</v>
      </c>
      <c r="V26" t="s">
        <v>665</v>
      </c>
      <c r="W26">
        <v>1</v>
      </c>
      <c r="X26" t="s">
        <v>666</v>
      </c>
      <c r="Y26">
        <v>0</v>
      </c>
      <c r="Z26">
        <v>0</v>
      </c>
      <c r="AA26">
        <v>0</v>
      </c>
      <c r="AB26">
        <v>0</v>
      </c>
      <c r="AC26">
        <v>100</v>
      </c>
      <c r="AD26">
        <v>89</v>
      </c>
      <c r="AE26">
        <v>10278356000</v>
      </c>
      <c r="AF26">
        <v>9135662451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119</v>
      </c>
      <c r="G27" t="s">
        <v>658</v>
      </c>
      <c r="H27" t="s">
        <v>30</v>
      </c>
      <c r="I27">
        <v>93</v>
      </c>
      <c r="J27" t="s">
        <v>399</v>
      </c>
      <c r="K27">
        <v>77</v>
      </c>
      <c r="L27" t="s">
        <v>40</v>
      </c>
      <c r="M27" t="s">
        <v>421</v>
      </c>
      <c r="N27">
        <v>1</v>
      </c>
      <c r="O27" t="s">
        <v>203</v>
      </c>
      <c r="P27">
        <v>15</v>
      </c>
      <c r="Q27" t="s">
        <v>42</v>
      </c>
      <c r="R27">
        <v>7880</v>
      </c>
      <c r="S27" t="s">
        <v>667</v>
      </c>
      <c r="T27">
        <v>1</v>
      </c>
      <c r="U27" t="s">
        <v>32</v>
      </c>
      <c r="V27" t="s">
        <v>668</v>
      </c>
      <c r="W27">
        <v>1</v>
      </c>
      <c r="X27" t="s">
        <v>669</v>
      </c>
      <c r="Y27">
        <v>0</v>
      </c>
      <c r="Z27">
        <v>0</v>
      </c>
      <c r="AA27">
        <v>2005271687</v>
      </c>
      <c r="AB27">
        <v>2005271684</v>
      </c>
      <c r="AC27">
        <v>1</v>
      </c>
      <c r="AD27">
        <v>0.68</v>
      </c>
      <c r="AE27">
        <v>40245489845</v>
      </c>
      <c r="AF27">
        <v>40230561552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119</v>
      </c>
      <c r="G28" t="s">
        <v>658</v>
      </c>
      <c r="H28" t="s">
        <v>30</v>
      </c>
      <c r="I28">
        <v>93</v>
      </c>
      <c r="J28" t="s">
        <v>399</v>
      </c>
      <c r="K28">
        <v>77</v>
      </c>
      <c r="L28" t="s">
        <v>40</v>
      </c>
      <c r="M28" t="s">
        <v>421</v>
      </c>
      <c r="N28">
        <v>1</v>
      </c>
      <c r="O28" t="s">
        <v>203</v>
      </c>
      <c r="P28">
        <v>15</v>
      </c>
      <c r="Q28" t="s">
        <v>42</v>
      </c>
      <c r="R28">
        <v>7880</v>
      </c>
      <c r="S28" t="s">
        <v>667</v>
      </c>
      <c r="T28">
        <v>1</v>
      </c>
      <c r="U28" t="s">
        <v>32</v>
      </c>
      <c r="V28" t="s">
        <v>668</v>
      </c>
      <c r="W28">
        <v>2</v>
      </c>
      <c r="X28" t="s">
        <v>670</v>
      </c>
      <c r="Y28">
        <v>0</v>
      </c>
      <c r="Z28">
        <v>0</v>
      </c>
      <c r="AA28">
        <v>20165802</v>
      </c>
      <c r="AB28">
        <v>19999927</v>
      </c>
      <c r="AC28">
        <v>0.9</v>
      </c>
      <c r="AD28">
        <v>0.87</v>
      </c>
      <c r="AE28">
        <v>409320693</v>
      </c>
      <c r="AF28">
        <v>409320693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119</v>
      </c>
      <c r="G29" t="s">
        <v>658</v>
      </c>
      <c r="H29" t="s">
        <v>30</v>
      </c>
      <c r="I29">
        <v>93</v>
      </c>
      <c r="J29" t="s">
        <v>399</v>
      </c>
      <c r="K29">
        <v>77</v>
      </c>
      <c r="L29" t="s">
        <v>40</v>
      </c>
      <c r="M29" t="s">
        <v>421</v>
      </c>
      <c r="N29">
        <v>1</v>
      </c>
      <c r="O29" t="s">
        <v>203</v>
      </c>
      <c r="P29">
        <v>15</v>
      </c>
      <c r="Q29" t="s">
        <v>42</v>
      </c>
      <c r="R29">
        <v>7880</v>
      </c>
      <c r="S29" t="s">
        <v>667</v>
      </c>
      <c r="T29">
        <v>1</v>
      </c>
      <c r="U29" t="s">
        <v>32</v>
      </c>
      <c r="V29" t="s">
        <v>668</v>
      </c>
      <c r="W29">
        <v>3</v>
      </c>
      <c r="X29" t="s">
        <v>671</v>
      </c>
      <c r="Y29">
        <v>0</v>
      </c>
      <c r="Z29">
        <v>0</v>
      </c>
      <c r="AA29">
        <v>0</v>
      </c>
      <c r="AB29">
        <v>0</v>
      </c>
      <c r="AC29">
        <v>1</v>
      </c>
      <c r="AD29">
        <v>1</v>
      </c>
      <c r="AE29">
        <v>213360000</v>
      </c>
      <c r="AF29">
        <v>213360000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119</v>
      </c>
      <c r="G30" t="s">
        <v>658</v>
      </c>
      <c r="H30" t="s">
        <v>30</v>
      </c>
      <c r="I30">
        <v>93</v>
      </c>
      <c r="J30" t="s">
        <v>399</v>
      </c>
      <c r="K30">
        <v>77</v>
      </c>
      <c r="L30" t="s">
        <v>40</v>
      </c>
      <c r="M30" t="s">
        <v>421</v>
      </c>
      <c r="N30">
        <v>1</v>
      </c>
      <c r="O30" t="s">
        <v>203</v>
      </c>
      <c r="P30">
        <v>20</v>
      </c>
      <c r="Q30" t="s">
        <v>204</v>
      </c>
      <c r="R30">
        <v>7656</v>
      </c>
      <c r="S30" t="s">
        <v>672</v>
      </c>
      <c r="T30">
        <v>1</v>
      </c>
      <c r="U30" t="s">
        <v>32</v>
      </c>
      <c r="V30" t="s">
        <v>673</v>
      </c>
      <c r="W30">
        <v>1</v>
      </c>
      <c r="X30" t="s">
        <v>674</v>
      </c>
      <c r="Y30">
        <v>0</v>
      </c>
      <c r="Z30">
        <v>0</v>
      </c>
      <c r="AA30">
        <v>0</v>
      </c>
      <c r="AB30">
        <v>0</v>
      </c>
      <c r="AC30">
        <v>0.3</v>
      </c>
      <c r="AD30">
        <v>0.24</v>
      </c>
      <c r="AE30">
        <v>119982000</v>
      </c>
      <c r="AF30">
        <v>119981209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119</v>
      </c>
      <c r="G31" t="s">
        <v>658</v>
      </c>
      <c r="H31" t="s">
        <v>30</v>
      </c>
      <c r="I31">
        <v>93</v>
      </c>
      <c r="J31" t="s">
        <v>399</v>
      </c>
      <c r="K31">
        <v>77</v>
      </c>
      <c r="L31" t="s">
        <v>40</v>
      </c>
      <c r="M31" t="s">
        <v>421</v>
      </c>
      <c r="N31">
        <v>1</v>
      </c>
      <c r="O31" t="s">
        <v>203</v>
      </c>
      <c r="P31">
        <v>20</v>
      </c>
      <c r="Q31" t="s">
        <v>204</v>
      </c>
      <c r="R31">
        <v>7656</v>
      </c>
      <c r="S31" t="s">
        <v>672</v>
      </c>
      <c r="T31">
        <v>1</v>
      </c>
      <c r="U31" t="s">
        <v>32</v>
      </c>
      <c r="V31" t="s">
        <v>673</v>
      </c>
      <c r="W31">
        <v>2</v>
      </c>
      <c r="X31" t="s">
        <v>675</v>
      </c>
      <c r="Y31">
        <v>0</v>
      </c>
      <c r="Z31">
        <v>0</v>
      </c>
      <c r="AA31">
        <v>0</v>
      </c>
      <c r="AB31">
        <v>0</v>
      </c>
      <c r="AC31">
        <v>0.3</v>
      </c>
      <c r="AD31">
        <v>0.24</v>
      </c>
      <c r="AE31">
        <v>79982000</v>
      </c>
      <c r="AF31">
        <v>79981209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119</v>
      </c>
      <c r="G32" t="s">
        <v>658</v>
      </c>
      <c r="H32" t="s">
        <v>30</v>
      </c>
      <c r="I32">
        <v>93</v>
      </c>
      <c r="J32" t="s">
        <v>399</v>
      </c>
      <c r="K32">
        <v>77</v>
      </c>
      <c r="L32" t="s">
        <v>40</v>
      </c>
      <c r="M32" t="s">
        <v>421</v>
      </c>
      <c r="N32">
        <v>1</v>
      </c>
      <c r="O32" t="s">
        <v>203</v>
      </c>
      <c r="P32">
        <v>20</v>
      </c>
      <c r="Q32" t="s">
        <v>204</v>
      </c>
      <c r="R32">
        <v>7656</v>
      </c>
      <c r="S32" t="s">
        <v>672</v>
      </c>
      <c r="T32">
        <v>1</v>
      </c>
      <c r="U32" t="s">
        <v>32</v>
      </c>
      <c r="V32" t="s">
        <v>673</v>
      </c>
      <c r="W32">
        <v>3</v>
      </c>
      <c r="X32" t="s">
        <v>191</v>
      </c>
      <c r="Y32">
        <v>0</v>
      </c>
      <c r="Z32">
        <v>0</v>
      </c>
      <c r="AA32">
        <v>0</v>
      </c>
      <c r="AB32">
        <v>0</v>
      </c>
      <c r="AC32">
        <v>0.7</v>
      </c>
      <c r="AD32">
        <v>0.2</v>
      </c>
      <c r="AE32">
        <v>180036000</v>
      </c>
      <c r="AF32">
        <v>180000000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119</v>
      </c>
      <c r="G33" t="s">
        <v>658</v>
      </c>
      <c r="H33" t="s">
        <v>30</v>
      </c>
      <c r="I33">
        <v>93</v>
      </c>
      <c r="J33" t="s">
        <v>399</v>
      </c>
      <c r="K33">
        <v>77</v>
      </c>
      <c r="L33" t="s">
        <v>40</v>
      </c>
      <c r="M33" t="s">
        <v>421</v>
      </c>
      <c r="N33">
        <v>1</v>
      </c>
      <c r="O33" t="s">
        <v>203</v>
      </c>
      <c r="P33">
        <v>20</v>
      </c>
      <c r="Q33" t="s">
        <v>204</v>
      </c>
      <c r="R33">
        <v>7884</v>
      </c>
      <c r="S33" t="s">
        <v>676</v>
      </c>
      <c r="T33">
        <v>1</v>
      </c>
      <c r="U33" t="s">
        <v>32</v>
      </c>
      <c r="V33" t="s">
        <v>677</v>
      </c>
      <c r="W33">
        <v>1</v>
      </c>
      <c r="X33" t="s">
        <v>678</v>
      </c>
      <c r="Y33">
        <v>0</v>
      </c>
      <c r="Z33">
        <v>0</v>
      </c>
      <c r="AA33">
        <v>0</v>
      </c>
      <c r="AB33">
        <v>0</v>
      </c>
      <c r="AC33">
        <v>2700</v>
      </c>
      <c r="AD33">
        <v>2773</v>
      </c>
      <c r="AE33">
        <v>490324245</v>
      </c>
      <c r="AF33">
        <v>463309896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119</v>
      </c>
      <c r="G34" t="s">
        <v>658</v>
      </c>
      <c r="H34" t="s">
        <v>30</v>
      </c>
      <c r="I34">
        <v>93</v>
      </c>
      <c r="J34" t="s">
        <v>399</v>
      </c>
      <c r="K34">
        <v>77</v>
      </c>
      <c r="L34" t="s">
        <v>40</v>
      </c>
      <c r="M34" t="s">
        <v>421</v>
      </c>
      <c r="N34">
        <v>1</v>
      </c>
      <c r="O34" t="s">
        <v>203</v>
      </c>
      <c r="P34">
        <v>20</v>
      </c>
      <c r="Q34" t="s">
        <v>204</v>
      </c>
      <c r="R34">
        <v>7884</v>
      </c>
      <c r="S34" t="s">
        <v>676</v>
      </c>
      <c r="T34">
        <v>1</v>
      </c>
      <c r="U34" t="s">
        <v>32</v>
      </c>
      <c r="V34" t="s">
        <v>677</v>
      </c>
      <c r="W34">
        <v>2</v>
      </c>
      <c r="X34" t="s">
        <v>192</v>
      </c>
      <c r="Y34">
        <v>0</v>
      </c>
      <c r="Z34">
        <v>0</v>
      </c>
      <c r="AA34">
        <v>0</v>
      </c>
      <c r="AB34">
        <v>0</v>
      </c>
      <c r="AC34">
        <v>45</v>
      </c>
      <c r="AD34">
        <v>45</v>
      </c>
      <c r="AE34">
        <v>257798425</v>
      </c>
      <c r="AF34">
        <v>256996735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119</v>
      </c>
      <c r="G35" t="s">
        <v>658</v>
      </c>
      <c r="H35" t="s">
        <v>30</v>
      </c>
      <c r="I35">
        <v>93</v>
      </c>
      <c r="J35" t="s">
        <v>399</v>
      </c>
      <c r="K35">
        <v>77</v>
      </c>
      <c r="L35" t="s">
        <v>40</v>
      </c>
      <c r="M35" t="s">
        <v>421</v>
      </c>
      <c r="N35">
        <v>1</v>
      </c>
      <c r="O35" t="s">
        <v>203</v>
      </c>
      <c r="P35">
        <v>20</v>
      </c>
      <c r="Q35" t="s">
        <v>204</v>
      </c>
      <c r="R35">
        <v>7884</v>
      </c>
      <c r="S35" t="s">
        <v>676</v>
      </c>
      <c r="T35">
        <v>1</v>
      </c>
      <c r="U35" t="s">
        <v>32</v>
      </c>
      <c r="V35" t="s">
        <v>677</v>
      </c>
      <c r="W35">
        <v>3</v>
      </c>
      <c r="X35" t="s">
        <v>43</v>
      </c>
      <c r="Y35">
        <v>0</v>
      </c>
      <c r="Z35">
        <v>0</v>
      </c>
      <c r="AA35">
        <v>0</v>
      </c>
      <c r="AB35">
        <v>0</v>
      </c>
      <c r="AC35">
        <v>0.25</v>
      </c>
      <c r="AD35">
        <v>0.19</v>
      </c>
      <c r="AE35">
        <v>181877330</v>
      </c>
      <c r="AF35">
        <v>159950461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119</v>
      </c>
      <c r="G36" t="s">
        <v>658</v>
      </c>
      <c r="H36" t="s">
        <v>30</v>
      </c>
      <c r="I36">
        <v>93</v>
      </c>
      <c r="J36" t="s">
        <v>399</v>
      </c>
      <c r="K36">
        <v>77</v>
      </c>
      <c r="L36" t="s">
        <v>40</v>
      </c>
      <c r="M36" t="s">
        <v>421</v>
      </c>
      <c r="N36">
        <v>1</v>
      </c>
      <c r="O36" t="s">
        <v>203</v>
      </c>
      <c r="P36">
        <v>20</v>
      </c>
      <c r="Q36" t="s">
        <v>204</v>
      </c>
      <c r="R36">
        <v>7884</v>
      </c>
      <c r="S36" t="s">
        <v>676</v>
      </c>
      <c r="T36">
        <v>1</v>
      </c>
      <c r="U36" t="s">
        <v>32</v>
      </c>
      <c r="V36" t="s">
        <v>677</v>
      </c>
      <c r="W36">
        <v>4</v>
      </c>
      <c r="X36" t="s">
        <v>193</v>
      </c>
      <c r="Y36">
        <v>0.08</v>
      </c>
      <c r="Z36">
        <v>0.08</v>
      </c>
      <c r="AA36">
        <v>386497690</v>
      </c>
      <c r="AB36">
        <v>386247835</v>
      </c>
      <c r="AC36">
        <v>0.97</v>
      </c>
      <c r="AD36">
        <v>0.43</v>
      </c>
      <c r="AE36">
        <v>2729079330</v>
      </c>
      <c r="AF36">
        <v>46921050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119</v>
      </c>
      <c r="G37" t="s">
        <v>658</v>
      </c>
      <c r="H37" t="s">
        <v>30</v>
      </c>
      <c r="I37">
        <v>93</v>
      </c>
      <c r="J37" t="s">
        <v>399</v>
      </c>
      <c r="K37">
        <v>77</v>
      </c>
      <c r="L37" t="s">
        <v>40</v>
      </c>
      <c r="M37" t="s">
        <v>421</v>
      </c>
      <c r="N37">
        <v>1</v>
      </c>
      <c r="O37" t="s">
        <v>203</v>
      </c>
      <c r="P37">
        <v>21</v>
      </c>
      <c r="Q37" t="s">
        <v>404</v>
      </c>
      <c r="R37">
        <v>7648</v>
      </c>
      <c r="S37" t="s">
        <v>679</v>
      </c>
      <c r="T37">
        <v>1</v>
      </c>
      <c r="U37" t="s">
        <v>32</v>
      </c>
      <c r="V37" t="s">
        <v>680</v>
      </c>
      <c r="W37">
        <v>1</v>
      </c>
      <c r="X37" t="s">
        <v>681</v>
      </c>
      <c r="Y37">
        <v>0</v>
      </c>
      <c r="Z37">
        <v>0</v>
      </c>
      <c r="AA37">
        <v>35536234</v>
      </c>
      <c r="AB37">
        <v>35536234</v>
      </c>
      <c r="AC37">
        <v>20</v>
      </c>
      <c r="AD37">
        <v>14</v>
      </c>
      <c r="AE37">
        <v>3657403447</v>
      </c>
      <c r="AF37">
        <v>3538169847</v>
      </c>
    </row>
    <row r="38" spans="1:32">
      <c r="A38">
        <v>16</v>
      </c>
      <c r="B38" t="s">
        <v>183</v>
      </c>
      <c r="C38" t="s">
        <v>184</v>
      </c>
      <c r="D38">
        <v>2022</v>
      </c>
      <c r="E38">
        <v>1</v>
      </c>
      <c r="F38">
        <v>119</v>
      </c>
      <c r="G38" t="s">
        <v>658</v>
      </c>
      <c r="H38" t="s">
        <v>30</v>
      </c>
      <c r="I38">
        <v>93</v>
      </c>
      <c r="J38" t="s">
        <v>399</v>
      </c>
      <c r="K38">
        <v>77</v>
      </c>
      <c r="L38" t="s">
        <v>40</v>
      </c>
      <c r="M38" t="s">
        <v>421</v>
      </c>
      <c r="N38">
        <v>1</v>
      </c>
      <c r="O38" t="s">
        <v>203</v>
      </c>
      <c r="P38">
        <v>21</v>
      </c>
      <c r="Q38" t="s">
        <v>404</v>
      </c>
      <c r="R38">
        <v>7648</v>
      </c>
      <c r="S38" t="s">
        <v>679</v>
      </c>
      <c r="T38">
        <v>1</v>
      </c>
      <c r="U38" t="s">
        <v>32</v>
      </c>
      <c r="V38" t="s">
        <v>680</v>
      </c>
      <c r="W38">
        <v>2</v>
      </c>
      <c r="X38" t="s">
        <v>682</v>
      </c>
      <c r="Y38">
        <v>0</v>
      </c>
      <c r="Z38">
        <v>0</v>
      </c>
      <c r="AA38">
        <v>120515989</v>
      </c>
      <c r="AB38">
        <v>120445958</v>
      </c>
      <c r="AC38">
        <v>26</v>
      </c>
      <c r="AD38">
        <v>18</v>
      </c>
      <c r="AE38">
        <v>1218421066</v>
      </c>
      <c r="AF38">
        <v>1138421066</v>
      </c>
    </row>
    <row r="39" spans="1:32">
      <c r="A39">
        <v>16</v>
      </c>
      <c r="B39" t="s">
        <v>183</v>
      </c>
      <c r="C39" t="s">
        <v>184</v>
      </c>
      <c r="D39">
        <v>2022</v>
      </c>
      <c r="E39">
        <v>1</v>
      </c>
      <c r="F39">
        <v>119</v>
      </c>
      <c r="G39" t="s">
        <v>658</v>
      </c>
      <c r="H39" t="s">
        <v>30</v>
      </c>
      <c r="I39">
        <v>93</v>
      </c>
      <c r="J39" t="s">
        <v>399</v>
      </c>
      <c r="K39">
        <v>77</v>
      </c>
      <c r="L39" t="s">
        <v>40</v>
      </c>
      <c r="M39" t="s">
        <v>421</v>
      </c>
      <c r="N39">
        <v>1</v>
      </c>
      <c r="O39" t="s">
        <v>203</v>
      </c>
      <c r="P39">
        <v>21</v>
      </c>
      <c r="Q39" t="s">
        <v>404</v>
      </c>
      <c r="R39">
        <v>7648</v>
      </c>
      <c r="S39" t="s">
        <v>679</v>
      </c>
      <c r="T39">
        <v>1</v>
      </c>
      <c r="U39" t="s">
        <v>32</v>
      </c>
      <c r="V39" t="s">
        <v>680</v>
      </c>
      <c r="W39">
        <v>3</v>
      </c>
      <c r="X39" t="s">
        <v>683</v>
      </c>
      <c r="Y39">
        <v>0</v>
      </c>
      <c r="Z39">
        <v>0</v>
      </c>
      <c r="AA39">
        <v>67244386</v>
      </c>
      <c r="AB39">
        <v>63683956</v>
      </c>
      <c r="AC39">
        <v>23</v>
      </c>
      <c r="AD39">
        <v>17</v>
      </c>
      <c r="AE39">
        <v>3412274631</v>
      </c>
      <c r="AF39">
        <v>3283007072</v>
      </c>
    </row>
    <row r="40" spans="1:32">
      <c r="A40">
        <v>16</v>
      </c>
      <c r="B40" t="s">
        <v>183</v>
      </c>
      <c r="C40" t="s">
        <v>184</v>
      </c>
      <c r="D40">
        <v>2022</v>
      </c>
      <c r="E40">
        <v>1</v>
      </c>
      <c r="F40">
        <v>119</v>
      </c>
      <c r="G40" t="s">
        <v>658</v>
      </c>
      <c r="H40" t="s">
        <v>30</v>
      </c>
      <c r="I40">
        <v>93</v>
      </c>
      <c r="J40" t="s">
        <v>399</v>
      </c>
      <c r="K40">
        <v>77</v>
      </c>
      <c r="L40" t="s">
        <v>40</v>
      </c>
      <c r="M40" t="s">
        <v>421</v>
      </c>
      <c r="N40">
        <v>1</v>
      </c>
      <c r="O40" t="s">
        <v>203</v>
      </c>
      <c r="P40">
        <v>21</v>
      </c>
      <c r="Q40" t="s">
        <v>404</v>
      </c>
      <c r="R40">
        <v>7650</v>
      </c>
      <c r="S40" t="s">
        <v>684</v>
      </c>
      <c r="T40">
        <v>1</v>
      </c>
      <c r="U40" t="s">
        <v>32</v>
      </c>
      <c r="V40" t="s">
        <v>685</v>
      </c>
      <c r="W40">
        <v>1</v>
      </c>
      <c r="X40" t="s">
        <v>686</v>
      </c>
      <c r="Y40">
        <v>0</v>
      </c>
      <c r="Z40">
        <v>0</v>
      </c>
      <c r="AA40">
        <v>0</v>
      </c>
      <c r="AB40">
        <v>0</v>
      </c>
      <c r="AC40">
        <v>2</v>
      </c>
      <c r="AD40">
        <v>0</v>
      </c>
      <c r="AE40">
        <v>363688839</v>
      </c>
      <c r="AF40">
        <v>303688839</v>
      </c>
    </row>
    <row r="41" spans="1:32">
      <c r="A41">
        <v>16</v>
      </c>
      <c r="B41" t="s">
        <v>183</v>
      </c>
      <c r="C41" t="s">
        <v>184</v>
      </c>
      <c r="D41">
        <v>2022</v>
      </c>
      <c r="E41">
        <v>1</v>
      </c>
      <c r="F41">
        <v>119</v>
      </c>
      <c r="G41" t="s">
        <v>658</v>
      </c>
      <c r="H41" t="s">
        <v>30</v>
      </c>
      <c r="I41">
        <v>93</v>
      </c>
      <c r="J41" t="s">
        <v>399</v>
      </c>
      <c r="K41">
        <v>77</v>
      </c>
      <c r="L41" t="s">
        <v>40</v>
      </c>
      <c r="M41" t="s">
        <v>421</v>
      </c>
      <c r="N41">
        <v>1</v>
      </c>
      <c r="O41" t="s">
        <v>203</v>
      </c>
      <c r="P41">
        <v>21</v>
      </c>
      <c r="Q41" t="s">
        <v>404</v>
      </c>
      <c r="R41">
        <v>7650</v>
      </c>
      <c r="S41" t="s">
        <v>684</v>
      </c>
      <c r="T41">
        <v>1</v>
      </c>
      <c r="U41" t="s">
        <v>32</v>
      </c>
      <c r="V41" t="s">
        <v>685</v>
      </c>
      <c r="W41">
        <v>2</v>
      </c>
      <c r="X41" t="s">
        <v>687</v>
      </c>
      <c r="Y41">
        <v>0</v>
      </c>
      <c r="Z41">
        <v>0</v>
      </c>
      <c r="AA41">
        <v>0</v>
      </c>
      <c r="AB41">
        <v>0</v>
      </c>
      <c r="AC41">
        <v>2</v>
      </c>
      <c r="AD41">
        <v>2</v>
      </c>
      <c r="AE41">
        <v>90506243</v>
      </c>
      <c r="AF41">
        <v>87578100</v>
      </c>
    </row>
    <row r="42" spans="1:32">
      <c r="A42">
        <v>16</v>
      </c>
      <c r="B42" t="s">
        <v>183</v>
      </c>
      <c r="C42" t="s">
        <v>184</v>
      </c>
      <c r="D42">
        <v>2022</v>
      </c>
      <c r="E42">
        <v>1</v>
      </c>
      <c r="F42">
        <v>119</v>
      </c>
      <c r="G42" t="s">
        <v>658</v>
      </c>
      <c r="H42" t="s">
        <v>30</v>
      </c>
      <c r="I42">
        <v>93</v>
      </c>
      <c r="J42" t="s">
        <v>399</v>
      </c>
      <c r="K42">
        <v>77</v>
      </c>
      <c r="L42" t="s">
        <v>40</v>
      </c>
      <c r="M42" t="s">
        <v>421</v>
      </c>
      <c r="N42">
        <v>1</v>
      </c>
      <c r="O42" t="s">
        <v>203</v>
      </c>
      <c r="P42">
        <v>21</v>
      </c>
      <c r="Q42" t="s">
        <v>404</v>
      </c>
      <c r="R42">
        <v>7650</v>
      </c>
      <c r="S42" t="s">
        <v>684</v>
      </c>
      <c r="T42">
        <v>1</v>
      </c>
      <c r="U42" t="s">
        <v>32</v>
      </c>
      <c r="V42" t="s">
        <v>685</v>
      </c>
      <c r="W42">
        <v>3</v>
      </c>
      <c r="X42" t="s">
        <v>688</v>
      </c>
      <c r="Y42">
        <v>7.0000000000000007E-2</v>
      </c>
      <c r="Z42">
        <v>7.0000000000000007E-2</v>
      </c>
      <c r="AA42">
        <v>15500000</v>
      </c>
      <c r="AB42">
        <v>15500000</v>
      </c>
      <c r="AC42">
        <v>1</v>
      </c>
      <c r="AD42">
        <v>0</v>
      </c>
      <c r="AE42">
        <v>608220653</v>
      </c>
      <c r="AF42">
        <v>602077568</v>
      </c>
    </row>
    <row r="43" spans="1:32">
      <c r="A43">
        <v>16</v>
      </c>
      <c r="B43" t="s">
        <v>183</v>
      </c>
      <c r="C43" t="s">
        <v>184</v>
      </c>
      <c r="D43">
        <v>2022</v>
      </c>
      <c r="E43">
        <v>1</v>
      </c>
      <c r="F43">
        <v>119</v>
      </c>
      <c r="G43" t="s">
        <v>658</v>
      </c>
      <c r="H43" t="s">
        <v>30</v>
      </c>
      <c r="I43">
        <v>93</v>
      </c>
      <c r="J43" t="s">
        <v>399</v>
      </c>
      <c r="K43">
        <v>77</v>
      </c>
      <c r="L43" t="s">
        <v>40</v>
      </c>
      <c r="M43" t="s">
        <v>421</v>
      </c>
      <c r="N43">
        <v>1</v>
      </c>
      <c r="O43" t="s">
        <v>203</v>
      </c>
      <c r="P43">
        <v>21</v>
      </c>
      <c r="Q43" t="s">
        <v>404</v>
      </c>
      <c r="R43">
        <v>7650</v>
      </c>
      <c r="S43" t="s">
        <v>684</v>
      </c>
      <c r="T43">
        <v>1</v>
      </c>
      <c r="U43" t="s">
        <v>32</v>
      </c>
      <c r="V43" t="s">
        <v>685</v>
      </c>
      <c r="W43">
        <v>4</v>
      </c>
      <c r="X43" t="s">
        <v>194</v>
      </c>
      <c r="Y43">
        <v>0</v>
      </c>
      <c r="Z43">
        <v>0</v>
      </c>
      <c r="AA43">
        <v>462492528</v>
      </c>
      <c r="AB43">
        <v>458257935</v>
      </c>
      <c r="AC43">
        <v>504</v>
      </c>
      <c r="AD43">
        <v>417</v>
      </c>
      <c r="AE43">
        <v>28052524941</v>
      </c>
      <c r="AF43">
        <v>13814108989</v>
      </c>
    </row>
    <row r="44" spans="1:32">
      <c r="A44">
        <v>16</v>
      </c>
      <c r="B44" t="s">
        <v>183</v>
      </c>
      <c r="C44" t="s">
        <v>184</v>
      </c>
      <c r="D44">
        <v>2022</v>
      </c>
      <c r="E44">
        <v>1</v>
      </c>
      <c r="F44">
        <v>119</v>
      </c>
      <c r="G44" t="s">
        <v>658</v>
      </c>
      <c r="H44" t="s">
        <v>30</v>
      </c>
      <c r="I44">
        <v>93</v>
      </c>
      <c r="J44" t="s">
        <v>399</v>
      </c>
      <c r="K44">
        <v>77</v>
      </c>
      <c r="L44" t="s">
        <v>40</v>
      </c>
      <c r="M44" t="s">
        <v>421</v>
      </c>
      <c r="N44">
        <v>1</v>
      </c>
      <c r="O44" t="s">
        <v>203</v>
      </c>
      <c r="P44">
        <v>21</v>
      </c>
      <c r="Q44" t="s">
        <v>404</v>
      </c>
      <c r="R44">
        <v>7650</v>
      </c>
      <c r="S44" t="s">
        <v>684</v>
      </c>
      <c r="T44">
        <v>1</v>
      </c>
      <c r="U44" t="s">
        <v>32</v>
      </c>
      <c r="V44" t="s">
        <v>685</v>
      </c>
      <c r="W44">
        <v>5</v>
      </c>
      <c r="X44" t="s">
        <v>689</v>
      </c>
      <c r="Y44">
        <v>0</v>
      </c>
      <c r="Z44">
        <v>0</v>
      </c>
      <c r="AA44">
        <v>0</v>
      </c>
      <c r="AB44">
        <v>0</v>
      </c>
      <c r="AC44">
        <v>1400</v>
      </c>
      <c r="AD44">
        <v>1199</v>
      </c>
      <c r="AE44">
        <v>319727933</v>
      </c>
      <c r="AF44">
        <v>317542535</v>
      </c>
    </row>
    <row r="45" spans="1:32">
      <c r="A45">
        <v>16</v>
      </c>
      <c r="B45" t="s">
        <v>183</v>
      </c>
      <c r="C45" t="s">
        <v>184</v>
      </c>
      <c r="D45">
        <v>2022</v>
      </c>
      <c r="E45">
        <v>1</v>
      </c>
      <c r="F45">
        <v>119</v>
      </c>
      <c r="G45" t="s">
        <v>658</v>
      </c>
      <c r="H45" t="s">
        <v>30</v>
      </c>
      <c r="I45">
        <v>93</v>
      </c>
      <c r="J45" t="s">
        <v>399</v>
      </c>
      <c r="K45">
        <v>77</v>
      </c>
      <c r="L45" t="s">
        <v>40</v>
      </c>
      <c r="M45" t="s">
        <v>421</v>
      </c>
      <c r="N45">
        <v>1</v>
      </c>
      <c r="O45" t="s">
        <v>203</v>
      </c>
      <c r="P45">
        <v>21</v>
      </c>
      <c r="Q45" t="s">
        <v>404</v>
      </c>
      <c r="R45">
        <v>7650</v>
      </c>
      <c r="S45" t="s">
        <v>684</v>
      </c>
      <c r="T45">
        <v>1</v>
      </c>
      <c r="U45" t="s">
        <v>32</v>
      </c>
      <c r="V45" t="s">
        <v>685</v>
      </c>
      <c r="W45">
        <v>6</v>
      </c>
      <c r="X45" t="s">
        <v>195</v>
      </c>
      <c r="Y45">
        <v>0</v>
      </c>
      <c r="Z45">
        <v>0</v>
      </c>
      <c r="AA45">
        <v>0</v>
      </c>
      <c r="AB45">
        <v>0</v>
      </c>
      <c r="AC45">
        <v>370</v>
      </c>
      <c r="AD45">
        <v>350</v>
      </c>
      <c r="AE45">
        <v>509958231</v>
      </c>
      <c r="AF45">
        <v>487786134</v>
      </c>
    </row>
    <row r="46" spans="1:32">
      <c r="A46">
        <v>16</v>
      </c>
      <c r="B46" t="s">
        <v>183</v>
      </c>
      <c r="C46" t="s">
        <v>184</v>
      </c>
      <c r="D46">
        <v>2022</v>
      </c>
      <c r="E46">
        <v>1</v>
      </c>
      <c r="F46">
        <v>119</v>
      </c>
      <c r="G46" t="s">
        <v>658</v>
      </c>
      <c r="H46" t="s">
        <v>30</v>
      </c>
      <c r="I46">
        <v>93</v>
      </c>
      <c r="J46" t="s">
        <v>399</v>
      </c>
      <c r="K46">
        <v>77</v>
      </c>
      <c r="L46" t="s">
        <v>40</v>
      </c>
      <c r="M46" t="s">
        <v>421</v>
      </c>
      <c r="N46">
        <v>1</v>
      </c>
      <c r="O46" t="s">
        <v>203</v>
      </c>
      <c r="P46">
        <v>21</v>
      </c>
      <c r="Q46" t="s">
        <v>404</v>
      </c>
      <c r="R46">
        <v>7654</v>
      </c>
      <c r="S46" t="s">
        <v>186</v>
      </c>
      <c r="T46">
        <v>1</v>
      </c>
      <c r="U46" t="s">
        <v>32</v>
      </c>
      <c r="V46" t="s">
        <v>196</v>
      </c>
      <c r="W46">
        <v>1</v>
      </c>
      <c r="X46" t="s">
        <v>690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0.5</v>
      </c>
      <c r="AE46">
        <v>273366044</v>
      </c>
      <c r="AF46">
        <v>244170311</v>
      </c>
    </row>
    <row r="47" spans="1:32">
      <c r="A47">
        <v>16</v>
      </c>
      <c r="B47" t="s">
        <v>183</v>
      </c>
      <c r="C47" t="s">
        <v>184</v>
      </c>
      <c r="D47">
        <v>2022</v>
      </c>
      <c r="E47">
        <v>1</v>
      </c>
      <c r="F47">
        <v>119</v>
      </c>
      <c r="G47" t="s">
        <v>658</v>
      </c>
      <c r="H47" t="s">
        <v>30</v>
      </c>
      <c r="I47">
        <v>93</v>
      </c>
      <c r="J47" t="s">
        <v>399</v>
      </c>
      <c r="K47">
        <v>77</v>
      </c>
      <c r="L47" t="s">
        <v>40</v>
      </c>
      <c r="M47" t="s">
        <v>421</v>
      </c>
      <c r="N47">
        <v>1</v>
      </c>
      <c r="O47" t="s">
        <v>203</v>
      </c>
      <c r="P47">
        <v>21</v>
      </c>
      <c r="Q47" t="s">
        <v>404</v>
      </c>
      <c r="R47">
        <v>7654</v>
      </c>
      <c r="S47" t="s">
        <v>186</v>
      </c>
      <c r="T47">
        <v>1</v>
      </c>
      <c r="U47" t="s">
        <v>32</v>
      </c>
      <c r="V47" t="s">
        <v>196</v>
      </c>
      <c r="W47">
        <v>2</v>
      </c>
      <c r="X47" t="s">
        <v>187</v>
      </c>
      <c r="Y47">
        <v>0</v>
      </c>
      <c r="Z47">
        <v>0</v>
      </c>
      <c r="AA47">
        <v>1150073852</v>
      </c>
      <c r="AB47">
        <v>0</v>
      </c>
      <c r="AC47">
        <v>0.9</v>
      </c>
      <c r="AD47">
        <v>0</v>
      </c>
      <c r="AE47">
        <v>5540301489</v>
      </c>
      <c r="AF47">
        <v>1559053319</v>
      </c>
    </row>
    <row r="48" spans="1:32">
      <c r="A48">
        <v>16</v>
      </c>
      <c r="B48" t="s">
        <v>183</v>
      </c>
      <c r="C48" t="s">
        <v>184</v>
      </c>
      <c r="D48">
        <v>2022</v>
      </c>
      <c r="E48">
        <v>1</v>
      </c>
      <c r="F48">
        <v>119</v>
      </c>
      <c r="G48" t="s">
        <v>658</v>
      </c>
      <c r="H48" t="s">
        <v>30</v>
      </c>
      <c r="I48">
        <v>93</v>
      </c>
      <c r="J48" t="s">
        <v>399</v>
      </c>
      <c r="K48">
        <v>77</v>
      </c>
      <c r="L48" t="s">
        <v>40</v>
      </c>
      <c r="M48" t="s">
        <v>421</v>
      </c>
      <c r="N48">
        <v>1</v>
      </c>
      <c r="O48" t="s">
        <v>203</v>
      </c>
      <c r="P48">
        <v>21</v>
      </c>
      <c r="Q48" t="s">
        <v>404</v>
      </c>
      <c r="R48">
        <v>7654</v>
      </c>
      <c r="S48" t="s">
        <v>186</v>
      </c>
      <c r="T48">
        <v>1</v>
      </c>
      <c r="U48" t="s">
        <v>32</v>
      </c>
      <c r="V48" t="s">
        <v>196</v>
      </c>
      <c r="W48">
        <v>3</v>
      </c>
      <c r="X48" t="s">
        <v>691</v>
      </c>
      <c r="Y48">
        <v>0</v>
      </c>
      <c r="Z48">
        <v>0</v>
      </c>
      <c r="AA48">
        <v>0</v>
      </c>
      <c r="AB48">
        <v>0</v>
      </c>
      <c r="AC48">
        <v>20</v>
      </c>
      <c r="AD48">
        <v>17</v>
      </c>
      <c r="AE48">
        <v>289387954</v>
      </c>
      <c r="AF48">
        <v>285701350</v>
      </c>
    </row>
    <row r="49" spans="1:32">
      <c r="A49">
        <v>16</v>
      </c>
      <c r="B49" t="s">
        <v>183</v>
      </c>
      <c r="C49" t="s">
        <v>184</v>
      </c>
      <c r="D49">
        <v>2022</v>
      </c>
      <c r="E49">
        <v>1</v>
      </c>
      <c r="F49">
        <v>119</v>
      </c>
      <c r="G49" t="s">
        <v>658</v>
      </c>
      <c r="H49" t="s">
        <v>30</v>
      </c>
      <c r="I49">
        <v>93</v>
      </c>
      <c r="J49" t="s">
        <v>399</v>
      </c>
      <c r="K49">
        <v>77</v>
      </c>
      <c r="L49" t="s">
        <v>40</v>
      </c>
      <c r="M49" t="s">
        <v>421</v>
      </c>
      <c r="N49">
        <v>1</v>
      </c>
      <c r="O49" t="s">
        <v>203</v>
      </c>
      <c r="P49">
        <v>21</v>
      </c>
      <c r="Q49" t="s">
        <v>404</v>
      </c>
      <c r="R49">
        <v>7886</v>
      </c>
      <c r="S49" t="s">
        <v>692</v>
      </c>
      <c r="T49">
        <v>1</v>
      </c>
      <c r="U49" t="s">
        <v>32</v>
      </c>
      <c r="V49" t="s">
        <v>693</v>
      </c>
      <c r="W49">
        <v>1</v>
      </c>
      <c r="X49" t="s">
        <v>694</v>
      </c>
      <c r="Y49">
        <v>0</v>
      </c>
      <c r="Z49">
        <v>0</v>
      </c>
      <c r="AA49">
        <v>0</v>
      </c>
      <c r="AB49">
        <v>0</v>
      </c>
      <c r="AC49">
        <v>0.3</v>
      </c>
      <c r="AD49">
        <v>0.23</v>
      </c>
      <c r="AE49">
        <v>592793743</v>
      </c>
      <c r="AF49">
        <v>112676355</v>
      </c>
    </row>
    <row r="50" spans="1:32">
      <c r="A50">
        <v>16</v>
      </c>
      <c r="B50" t="s">
        <v>183</v>
      </c>
      <c r="C50" t="s">
        <v>184</v>
      </c>
      <c r="D50">
        <v>2022</v>
      </c>
      <c r="E50">
        <v>1</v>
      </c>
      <c r="F50">
        <v>119</v>
      </c>
      <c r="G50" t="s">
        <v>658</v>
      </c>
      <c r="H50" t="s">
        <v>30</v>
      </c>
      <c r="I50">
        <v>93</v>
      </c>
      <c r="J50" t="s">
        <v>399</v>
      </c>
      <c r="K50">
        <v>77</v>
      </c>
      <c r="L50" t="s">
        <v>40</v>
      </c>
      <c r="M50" t="s">
        <v>421</v>
      </c>
      <c r="N50">
        <v>1</v>
      </c>
      <c r="O50" t="s">
        <v>203</v>
      </c>
      <c r="P50">
        <v>21</v>
      </c>
      <c r="Q50" t="s">
        <v>404</v>
      </c>
      <c r="R50">
        <v>7886</v>
      </c>
      <c r="S50" t="s">
        <v>692</v>
      </c>
      <c r="T50">
        <v>1</v>
      </c>
      <c r="U50" t="s">
        <v>32</v>
      </c>
      <c r="V50" t="s">
        <v>693</v>
      </c>
      <c r="W50">
        <v>2</v>
      </c>
      <c r="X50" t="s">
        <v>695</v>
      </c>
      <c r="Y50">
        <v>0</v>
      </c>
      <c r="Z50">
        <v>0</v>
      </c>
      <c r="AA50">
        <v>36257689</v>
      </c>
      <c r="AB50">
        <v>36237238</v>
      </c>
      <c r="AC50">
        <v>9</v>
      </c>
      <c r="AD50">
        <v>8</v>
      </c>
      <c r="AE50">
        <v>204371930</v>
      </c>
      <c r="AF50">
        <v>202923956</v>
      </c>
    </row>
    <row r="51" spans="1:32">
      <c r="A51">
        <v>16</v>
      </c>
      <c r="B51" t="s">
        <v>183</v>
      </c>
      <c r="C51" t="s">
        <v>184</v>
      </c>
      <c r="D51">
        <v>2022</v>
      </c>
      <c r="E51">
        <v>1</v>
      </c>
      <c r="F51">
        <v>119</v>
      </c>
      <c r="G51" t="s">
        <v>658</v>
      </c>
      <c r="H51" t="s">
        <v>30</v>
      </c>
      <c r="I51">
        <v>93</v>
      </c>
      <c r="J51" t="s">
        <v>399</v>
      </c>
      <c r="K51">
        <v>77</v>
      </c>
      <c r="L51" t="s">
        <v>40</v>
      </c>
      <c r="M51" t="s">
        <v>421</v>
      </c>
      <c r="N51">
        <v>1</v>
      </c>
      <c r="O51" t="s">
        <v>203</v>
      </c>
      <c r="P51">
        <v>21</v>
      </c>
      <c r="Q51" t="s">
        <v>404</v>
      </c>
      <c r="R51">
        <v>7886</v>
      </c>
      <c r="S51" t="s">
        <v>692</v>
      </c>
      <c r="T51">
        <v>1</v>
      </c>
      <c r="U51" t="s">
        <v>32</v>
      </c>
      <c r="V51" t="s">
        <v>693</v>
      </c>
      <c r="W51">
        <v>3</v>
      </c>
      <c r="X51" t="s">
        <v>696</v>
      </c>
      <c r="Y51">
        <v>0</v>
      </c>
      <c r="Z51">
        <v>0</v>
      </c>
      <c r="AA51">
        <v>0</v>
      </c>
      <c r="AB51">
        <v>0</v>
      </c>
      <c r="AC51">
        <v>350</v>
      </c>
      <c r="AD51">
        <v>304</v>
      </c>
      <c r="AE51">
        <v>1132763174</v>
      </c>
      <c r="AF51">
        <v>749438250</v>
      </c>
    </row>
    <row r="52" spans="1:32">
      <c r="A52">
        <v>16</v>
      </c>
      <c r="B52" t="s">
        <v>183</v>
      </c>
      <c r="C52" t="s">
        <v>184</v>
      </c>
      <c r="D52">
        <v>2022</v>
      </c>
      <c r="E52">
        <v>1</v>
      </c>
      <c r="F52">
        <v>119</v>
      </c>
      <c r="G52" t="s">
        <v>658</v>
      </c>
      <c r="H52" t="s">
        <v>30</v>
      </c>
      <c r="I52">
        <v>93</v>
      </c>
      <c r="J52" t="s">
        <v>399</v>
      </c>
      <c r="K52">
        <v>77</v>
      </c>
      <c r="L52" t="s">
        <v>40</v>
      </c>
      <c r="M52" t="s">
        <v>421</v>
      </c>
      <c r="N52">
        <v>1</v>
      </c>
      <c r="O52" t="s">
        <v>203</v>
      </c>
      <c r="P52">
        <v>24</v>
      </c>
      <c r="Q52" t="s">
        <v>565</v>
      </c>
      <c r="R52">
        <v>7881</v>
      </c>
      <c r="S52" t="s">
        <v>697</v>
      </c>
      <c r="T52">
        <v>1</v>
      </c>
      <c r="U52" t="s">
        <v>32</v>
      </c>
      <c r="V52" t="s">
        <v>698</v>
      </c>
      <c r="W52">
        <v>1</v>
      </c>
      <c r="X52" t="s">
        <v>197</v>
      </c>
      <c r="Y52">
        <v>0</v>
      </c>
      <c r="Z52">
        <v>0</v>
      </c>
      <c r="AA52">
        <v>23410778</v>
      </c>
      <c r="AB52">
        <v>23405421</v>
      </c>
      <c r="AC52">
        <v>1</v>
      </c>
      <c r="AD52">
        <v>0.8</v>
      </c>
      <c r="AE52">
        <v>3134354153</v>
      </c>
      <c r="AF52">
        <v>3093498935</v>
      </c>
    </row>
    <row r="53" spans="1:32">
      <c r="A53">
        <v>16</v>
      </c>
      <c r="B53" t="s">
        <v>183</v>
      </c>
      <c r="C53" t="s">
        <v>184</v>
      </c>
      <c r="D53">
        <v>2022</v>
      </c>
      <c r="E53">
        <v>1</v>
      </c>
      <c r="F53">
        <v>119</v>
      </c>
      <c r="G53" t="s">
        <v>658</v>
      </c>
      <c r="H53" t="s">
        <v>30</v>
      </c>
      <c r="I53">
        <v>93</v>
      </c>
      <c r="J53" t="s">
        <v>399</v>
      </c>
      <c r="K53">
        <v>77</v>
      </c>
      <c r="L53" t="s">
        <v>40</v>
      </c>
      <c r="M53" t="s">
        <v>421</v>
      </c>
      <c r="N53">
        <v>1</v>
      </c>
      <c r="O53" t="s">
        <v>203</v>
      </c>
      <c r="P53">
        <v>24</v>
      </c>
      <c r="Q53" t="s">
        <v>565</v>
      </c>
      <c r="R53">
        <v>7881</v>
      </c>
      <c r="S53" t="s">
        <v>697</v>
      </c>
      <c r="T53">
        <v>1</v>
      </c>
      <c r="U53" t="s">
        <v>32</v>
      </c>
      <c r="V53" t="s">
        <v>698</v>
      </c>
      <c r="W53">
        <v>2</v>
      </c>
      <c r="X53" t="s">
        <v>198</v>
      </c>
      <c r="Y53">
        <v>0</v>
      </c>
      <c r="Z53">
        <v>0</v>
      </c>
      <c r="AA53">
        <v>533691112</v>
      </c>
      <c r="AB53">
        <v>533494421</v>
      </c>
      <c r="AC53">
        <v>1</v>
      </c>
      <c r="AD53">
        <v>0.8</v>
      </c>
      <c r="AE53">
        <v>7677423983</v>
      </c>
      <c r="AF53">
        <v>5501223415</v>
      </c>
    </row>
    <row r="54" spans="1:32">
      <c r="A54">
        <v>16</v>
      </c>
      <c r="B54" t="s">
        <v>183</v>
      </c>
      <c r="C54" t="s">
        <v>184</v>
      </c>
      <c r="D54">
        <v>2022</v>
      </c>
      <c r="E54">
        <v>1</v>
      </c>
      <c r="F54">
        <v>119</v>
      </c>
      <c r="G54" t="s">
        <v>658</v>
      </c>
      <c r="H54" t="s">
        <v>30</v>
      </c>
      <c r="I54">
        <v>93</v>
      </c>
      <c r="J54" t="s">
        <v>399</v>
      </c>
      <c r="K54">
        <v>77</v>
      </c>
      <c r="L54" t="s">
        <v>40</v>
      </c>
      <c r="M54" t="s">
        <v>421</v>
      </c>
      <c r="N54">
        <v>1</v>
      </c>
      <c r="O54" t="s">
        <v>203</v>
      </c>
      <c r="P54">
        <v>24</v>
      </c>
      <c r="Q54" t="s">
        <v>565</v>
      </c>
      <c r="R54">
        <v>7881</v>
      </c>
      <c r="S54" t="s">
        <v>697</v>
      </c>
      <c r="T54">
        <v>1</v>
      </c>
      <c r="U54" t="s">
        <v>32</v>
      </c>
      <c r="V54" t="s">
        <v>698</v>
      </c>
      <c r="W54">
        <v>3</v>
      </c>
      <c r="X54" t="s">
        <v>199</v>
      </c>
      <c r="Y54">
        <v>0</v>
      </c>
      <c r="Z54">
        <v>0</v>
      </c>
      <c r="AA54">
        <v>34952531</v>
      </c>
      <c r="AB54">
        <v>34952531</v>
      </c>
      <c r="AC54">
        <v>1</v>
      </c>
      <c r="AD54">
        <v>0.8</v>
      </c>
      <c r="AE54">
        <v>854699850</v>
      </c>
      <c r="AF54">
        <v>842687684</v>
      </c>
    </row>
    <row r="55" spans="1:32">
      <c r="A55">
        <v>16</v>
      </c>
      <c r="B55" t="s">
        <v>183</v>
      </c>
      <c r="C55" t="s">
        <v>184</v>
      </c>
      <c r="D55">
        <v>2022</v>
      </c>
      <c r="E55">
        <v>1</v>
      </c>
      <c r="F55">
        <v>119</v>
      </c>
      <c r="G55" t="s">
        <v>658</v>
      </c>
      <c r="H55" t="s">
        <v>30</v>
      </c>
      <c r="I55">
        <v>93</v>
      </c>
      <c r="J55" t="s">
        <v>399</v>
      </c>
      <c r="K55">
        <v>77</v>
      </c>
      <c r="L55" t="s">
        <v>40</v>
      </c>
      <c r="M55" t="s">
        <v>421</v>
      </c>
      <c r="N55">
        <v>1</v>
      </c>
      <c r="O55" t="s">
        <v>203</v>
      </c>
      <c r="P55">
        <v>24</v>
      </c>
      <c r="Q55" t="s">
        <v>565</v>
      </c>
      <c r="R55">
        <v>7887</v>
      </c>
      <c r="S55" t="s">
        <v>699</v>
      </c>
      <c r="T55">
        <v>1</v>
      </c>
      <c r="U55" t="s">
        <v>32</v>
      </c>
      <c r="V55" t="s">
        <v>700</v>
      </c>
      <c r="W55">
        <v>1</v>
      </c>
      <c r="X55" t="s">
        <v>200</v>
      </c>
      <c r="Y55">
        <v>0</v>
      </c>
      <c r="Z55">
        <v>0</v>
      </c>
      <c r="AA55">
        <v>0</v>
      </c>
      <c r="AB55">
        <v>0</v>
      </c>
      <c r="AC55">
        <v>0.63</v>
      </c>
      <c r="AD55">
        <v>0.59</v>
      </c>
      <c r="AE55">
        <v>306751405</v>
      </c>
      <c r="AF55">
        <v>302506250</v>
      </c>
    </row>
    <row r="56" spans="1:32">
      <c r="A56">
        <v>16</v>
      </c>
      <c r="B56" t="s">
        <v>183</v>
      </c>
      <c r="C56" t="s">
        <v>184</v>
      </c>
      <c r="D56">
        <v>2022</v>
      </c>
      <c r="E56">
        <v>1</v>
      </c>
      <c r="F56">
        <v>119</v>
      </c>
      <c r="G56" t="s">
        <v>658</v>
      </c>
      <c r="H56" t="s">
        <v>30</v>
      </c>
      <c r="I56">
        <v>93</v>
      </c>
      <c r="J56" t="s">
        <v>399</v>
      </c>
      <c r="K56">
        <v>77</v>
      </c>
      <c r="L56" t="s">
        <v>40</v>
      </c>
      <c r="M56" t="s">
        <v>421</v>
      </c>
      <c r="N56">
        <v>1</v>
      </c>
      <c r="O56" t="s">
        <v>203</v>
      </c>
      <c r="P56">
        <v>24</v>
      </c>
      <c r="Q56" t="s">
        <v>565</v>
      </c>
      <c r="R56">
        <v>7887</v>
      </c>
      <c r="S56" t="s">
        <v>699</v>
      </c>
      <c r="T56">
        <v>1</v>
      </c>
      <c r="U56" t="s">
        <v>32</v>
      </c>
      <c r="V56" t="s">
        <v>700</v>
      </c>
      <c r="W56">
        <v>2</v>
      </c>
      <c r="X56" t="s">
        <v>701</v>
      </c>
      <c r="Y56">
        <v>0</v>
      </c>
      <c r="Z56">
        <v>0</v>
      </c>
      <c r="AA56">
        <v>217551486</v>
      </c>
      <c r="AB56">
        <v>216735954</v>
      </c>
      <c r="AC56">
        <v>8</v>
      </c>
      <c r="AD56">
        <v>7</v>
      </c>
      <c r="AE56">
        <v>953248595</v>
      </c>
      <c r="AF56">
        <v>897724724</v>
      </c>
    </row>
    <row r="57" spans="1:32">
      <c r="A57">
        <v>16</v>
      </c>
      <c r="B57" t="s">
        <v>183</v>
      </c>
      <c r="C57" t="s">
        <v>184</v>
      </c>
      <c r="D57">
        <v>2022</v>
      </c>
      <c r="E57">
        <v>1</v>
      </c>
      <c r="F57">
        <v>119</v>
      </c>
      <c r="G57" t="s">
        <v>658</v>
      </c>
      <c r="H57" t="s">
        <v>30</v>
      </c>
      <c r="I57">
        <v>93</v>
      </c>
      <c r="J57" t="s">
        <v>399</v>
      </c>
      <c r="K57">
        <v>77</v>
      </c>
      <c r="L57" t="s">
        <v>40</v>
      </c>
      <c r="M57" t="s">
        <v>421</v>
      </c>
      <c r="N57">
        <v>5</v>
      </c>
      <c r="O57" t="s">
        <v>327</v>
      </c>
      <c r="P57">
        <v>55</v>
      </c>
      <c r="Q57" t="s">
        <v>44</v>
      </c>
      <c r="R57">
        <v>7879</v>
      </c>
      <c r="S57" t="s">
        <v>201</v>
      </c>
      <c r="T57">
        <v>1</v>
      </c>
      <c r="U57" t="s">
        <v>32</v>
      </c>
      <c r="V57" t="s">
        <v>702</v>
      </c>
      <c r="W57">
        <v>1</v>
      </c>
      <c r="X57" t="s">
        <v>703</v>
      </c>
      <c r="Y57">
        <v>0</v>
      </c>
      <c r="Z57">
        <v>0</v>
      </c>
      <c r="AA57">
        <v>10881863</v>
      </c>
      <c r="AB57">
        <v>10881863</v>
      </c>
      <c r="AC57">
        <v>1</v>
      </c>
      <c r="AD57">
        <v>1</v>
      </c>
      <c r="AE57">
        <v>10881863</v>
      </c>
      <c r="AF57">
        <v>10881863</v>
      </c>
    </row>
    <row r="58" spans="1:32">
      <c r="A58">
        <v>16</v>
      </c>
      <c r="B58" t="s">
        <v>183</v>
      </c>
      <c r="C58" t="s">
        <v>184</v>
      </c>
      <c r="D58">
        <v>2022</v>
      </c>
      <c r="E58">
        <v>1</v>
      </c>
      <c r="F58">
        <v>119</v>
      </c>
      <c r="G58" t="s">
        <v>658</v>
      </c>
      <c r="H58" t="s">
        <v>30</v>
      </c>
      <c r="I58">
        <v>93</v>
      </c>
      <c r="J58" t="s">
        <v>399</v>
      </c>
      <c r="K58">
        <v>77</v>
      </c>
      <c r="L58" t="s">
        <v>40</v>
      </c>
      <c r="M58" t="s">
        <v>421</v>
      </c>
      <c r="N58">
        <v>5</v>
      </c>
      <c r="O58" t="s">
        <v>327</v>
      </c>
      <c r="P58">
        <v>55</v>
      </c>
      <c r="Q58" t="s">
        <v>44</v>
      </c>
      <c r="R58">
        <v>7879</v>
      </c>
      <c r="S58" t="s">
        <v>201</v>
      </c>
      <c r="T58">
        <v>1</v>
      </c>
      <c r="U58" t="s">
        <v>32</v>
      </c>
      <c r="V58" t="s">
        <v>702</v>
      </c>
      <c r="W58">
        <v>2</v>
      </c>
      <c r="X58" t="s">
        <v>704</v>
      </c>
      <c r="Y58">
        <v>0</v>
      </c>
      <c r="Z58">
        <v>0</v>
      </c>
      <c r="AA58">
        <v>740081078</v>
      </c>
      <c r="AB58">
        <v>727084683</v>
      </c>
      <c r="AC58">
        <v>3</v>
      </c>
      <c r="AD58">
        <v>1</v>
      </c>
      <c r="AE58">
        <v>8576400890</v>
      </c>
      <c r="AF58">
        <v>7388730569</v>
      </c>
    </row>
    <row r="59" spans="1:32">
      <c r="A59">
        <v>16</v>
      </c>
      <c r="B59" t="s">
        <v>183</v>
      </c>
      <c r="C59" t="s">
        <v>184</v>
      </c>
      <c r="D59">
        <v>2022</v>
      </c>
      <c r="E59">
        <v>1</v>
      </c>
      <c r="F59">
        <v>119</v>
      </c>
      <c r="G59" t="s">
        <v>658</v>
      </c>
      <c r="H59" t="s">
        <v>30</v>
      </c>
      <c r="I59">
        <v>93</v>
      </c>
      <c r="J59" t="s">
        <v>399</v>
      </c>
      <c r="K59">
        <v>77</v>
      </c>
      <c r="L59" t="s">
        <v>40</v>
      </c>
      <c r="M59" t="s">
        <v>421</v>
      </c>
      <c r="N59">
        <v>5</v>
      </c>
      <c r="O59" t="s">
        <v>327</v>
      </c>
      <c r="P59">
        <v>55</v>
      </c>
      <c r="Q59" t="s">
        <v>44</v>
      </c>
      <c r="R59">
        <v>7879</v>
      </c>
      <c r="S59" t="s">
        <v>201</v>
      </c>
      <c r="T59">
        <v>1</v>
      </c>
      <c r="U59" t="s">
        <v>32</v>
      </c>
      <c r="V59" t="s">
        <v>702</v>
      </c>
      <c r="W59">
        <v>3</v>
      </c>
      <c r="X59" t="s">
        <v>705</v>
      </c>
      <c r="Y59">
        <v>0</v>
      </c>
      <c r="Z59">
        <v>0</v>
      </c>
      <c r="AA59">
        <v>798243398</v>
      </c>
      <c r="AB59">
        <v>660024898</v>
      </c>
      <c r="AC59">
        <v>1</v>
      </c>
      <c r="AD59">
        <v>0.7</v>
      </c>
      <c r="AE59">
        <v>2279717247</v>
      </c>
      <c r="AF59">
        <v>2205215104</v>
      </c>
    </row>
    <row r="60" spans="1:32">
      <c r="A60">
        <v>16</v>
      </c>
      <c r="B60" t="s">
        <v>183</v>
      </c>
      <c r="C60" t="s">
        <v>184</v>
      </c>
      <c r="D60">
        <v>2022</v>
      </c>
      <c r="E60">
        <v>1</v>
      </c>
      <c r="F60">
        <v>119</v>
      </c>
      <c r="G60" t="s">
        <v>658</v>
      </c>
      <c r="H60" t="s">
        <v>30</v>
      </c>
      <c r="I60">
        <v>93</v>
      </c>
      <c r="J60" t="s">
        <v>399</v>
      </c>
      <c r="K60">
        <v>77</v>
      </c>
      <c r="L60" t="s">
        <v>40</v>
      </c>
      <c r="M60" t="s">
        <v>421</v>
      </c>
      <c r="N60">
        <v>5</v>
      </c>
      <c r="O60" t="s">
        <v>327</v>
      </c>
      <c r="P60">
        <v>56</v>
      </c>
      <c r="Q60" t="s">
        <v>328</v>
      </c>
      <c r="R60">
        <v>7646</v>
      </c>
      <c r="S60" t="s">
        <v>706</v>
      </c>
      <c r="T60">
        <v>1</v>
      </c>
      <c r="U60" t="s">
        <v>32</v>
      </c>
      <c r="V60" t="s">
        <v>707</v>
      </c>
      <c r="W60">
        <v>1</v>
      </c>
      <c r="X60" t="s">
        <v>708</v>
      </c>
      <c r="Y60">
        <v>0</v>
      </c>
      <c r="Z60">
        <v>0</v>
      </c>
      <c r="AA60">
        <v>91155434</v>
      </c>
      <c r="AB60">
        <v>91155434</v>
      </c>
      <c r="AC60">
        <v>15</v>
      </c>
      <c r="AD60">
        <v>14</v>
      </c>
      <c r="AE60">
        <v>1820000000</v>
      </c>
      <c r="AF60">
        <v>450947677</v>
      </c>
    </row>
    <row r="61" spans="1:32">
      <c r="A61">
        <v>16</v>
      </c>
      <c r="B61" t="s">
        <v>183</v>
      </c>
      <c r="C61" t="s">
        <v>184</v>
      </c>
      <c r="D61">
        <v>2022</v>
      </c>
      <c r="E61">
        <v>1</v>
      </c>
      <c r="F61">
        <v>119</v>
      </c>
      <c r="G61" t="s">
        <v>658</v>
      </c>
      <c r="H61" t="s">
        <v>30</v>
      </c>
      <c r="I61">
        <v>93</v>
      </c>
      <c r="J61" t="s">
        <v>399</v>
      </c>
      <c r="K61">
        <v>77</v>
      </c>
      <c r="L61" t="s">
        <v>40</v>
      </c>
      <c r="M61" t="s">
        <v>421</v>
      </c>
      <c r="N61">
        <v>5</v>
      </c>
      <c r="O61" t="s">
        <v>327</v>
      </c>
      <c r="P61">
        <v>56</v>
      </c>
      <c r="Q61" t="s">
        <v>328</v>
      </c>
      <c r="R61">
        <v>7646</v>
      </c>
      <c r="S61" t="s">
        <v>706</v>
      </c>
      <c r="T61">
        <v>1</v>
      </c>
      <c r="U61" t="s">
        <v>32</v>
      </c>
      <c r="V61" t="s">
        <v>707</v>
      </c>
      <c r="W61">
        <v>2</v>
      </c>
      <c r="X61" t="s">
        <v>709</v>
      </c>
      <c r="Y61">
        <v>0</v>
      </c>
      <c r="Z61">
        <v>0</v>
      </c>
      <c r="AA61">
        <v>26164604</v>
      </c>
      <c r="AB61">
        <v>23881029</v>
      </c>
      <c r="AC61">
        <v>0.2</v>
      </c>
      <c r="AD61">
        <v>0.16</v>
      </c>
      <c r="AE61">
        <v>2088940471</v>
      </c>
      <c r="AF61">
        <v>2039232331</v>
      </c>
    </row>
    <row r="62" spans="1:32">
      <c r="A62">
        <v>16</v>
      </c>
      <c r="B62" t="s">
        <v>183</v>
      </c>
      <c r="C62" t="s">
        <v>184</v>
      </c>
      <c r="D62">
        <v>2022</v>
      </c>
      <c r="E62">
        <v>1</v>
      </c>
      <c r="F62">
        <v>119</v>
      </c>
      <c r="G62" t="s">
        <v>658</v>
      </c>
      <c r="H62" t="s">
        <v>30</v>
      </c>
      <c r="I62">
        <v>93</v>
      </c>
      <c r="J62" t="s">
        <v>399</v>
      </c>
      <c r="K62">
        <v>77</v>
      </c>
      <c r="L62" t="s">
        <v>40</v>
      </c>
      <c r="M62" t="s">
        <v>421</v>
      </c>
      <c r="N62">
        <v>5</v>
      </c>
      <c r="O62" t="s">
        <v>327</v>
      </c>
      <c r="P62">
        <v>56</v>
      </c>
      <c r="Q62" t="s">
        <v>328</v>
      </c>
      <c r="R62">
        <v>7646</v>
      </c>
      <c r="S62" t="s">
        <v>706</v>
      </c>
      <c r="T62">
        <v>1</v>
      </c>
      <c r="U62" t="s">
        <v>32</v>
      </c>
      <c r="V62" t="s">
        <v>707</v>
      </c>
      <c r="W62">
        <v>3</v>
      </c>
      <c r="X62" t="s">
        <v>202</v>
      </c>
      <c r="Y62">
        <v>0</v>
      </c>
      <c r="Z62">
        <v>0</v>
      </c>
      <c r="AA62">
        <v>109390048</v>
      </c>
      <c r="AB62">
        <v>109389395</v>
      </c>
      <c r="AC62">
        <v>1</v>
      </c>
      <c r="AD62">
        <v>0.63</v>
      </c>
      <c r="AE62">
        <v>103688442</v>
      </c>
      <c r="AF62">
        <v>0</v>
      </c>
    </row>
    <row r="63" spans="1:32">
      <c r="A63">
        <v>16</v>
      </c>
      <c r="B63" t="s">
        <v>183</v>
      </c>
      <c r="C63" t="s">
        <v>184</v>
      </c>
      <c r="D63">
        <v>2022</v>
      </c>
      <c r="E63">
        <v>1</v>
      </c>
      <c r="F63">
        <v>119</v>
      </c>
      <c r="G63" t="s">
        <v>658</v>
      </c>
      <c r="H63" t="s">
        <v>30</v>
      </c>
      <c r="I63">
        <v>93</v>
      </c>
      <c r="J63" t="s">
        <v>399</v>
      </c>
      <c r="K63">
        <v>77</v>
      </c>
      <c r="L63" t="s">
        <v>40</v>
      </c>
      <c r="M63" t="s">
        <v>421</v>
      </c>
      <c r="N63">
        <v>5</v>
      </c>
      <c r="O63" t="s">
        <v>327</v>
      </c>
      <c r="P63">
        <v>56</v>
      </c>
      <c r="Q63" t="s">
        <v>328</v>
      </c>
      <c r="R63">
        <v>7646</v>
      </c>
      <c r="S63" t="s">
        <v>706</v>
      </c>
      <c r="T63">
        <v>1</v>
      </c>
      <c r="U63" t="s">
        <v>32</v>
      </c>
      <c r="V63" t="s">
        <v>707</v>
      </c>
      <c r="W63">
        <v>4</v>
      </c>
      <c r="X63" t="s">
        <v>710</v>
      </c>
      <c r="Y63">
        <v>0</v>
      </c>
      <c r="Z63">
        <v>0</v>
      </c>
      <c r="AA63">
        <v>60781454</v>
      </c>
      <c r="AB63">
        <v>58643008</v>
      </c>
      <c r="AC63">
        <v>0.2</v>
      </c>
      <c r="AD63">
        <v>0.16</v>
      </c>
      <c r="AE63">
        <v>2192986655</v>
      </c>
      <c r="AF63">
        <v>2025135573</v>
      </c>
    </row>
    <row r="64" spans="1:32">
      <c r="A64">
        <v>16</v>
      </c>
      <c r="B64" t="s">
        <v>183</v>
      </c>
      <c r="C64" t="s">
        <v>184</v>
      </c>
      <c r="D64">
        <v>2022</v>
      </c>
      <c r="E64">
        <v>1</v>
      </c>
      <c r="F64">
        <v>119</v>
      </c>
      <c r="G64" t="s">
        <v>658</v>
      </c>
      <c r="H64" t="s">
        <v>30</v>
      </c>
      <c r="I64">
        <v>93</v>
      </c>
      <c r="J64" t="s">
        <v>399</v>
      </c>
      <c r="K64">
        <v>77</v>
      </c>
      <c r="L64" t="s">
        <v>40</v>
      </c>
      <c r="M64" t="s">
        <v>421</v>
      </c>
      <c r="N64">
        <v>5</v>
      </c>
      <c r="O64" t="s">
        <v>327</v>
      </c>
      <c r="P64">
        <v>56</v>
      </c>
      <c r="Q64" t="s">
        <v>328</v>
      </c>
      <c r="R64">
        <v>7646</v>
      </c>
      <c r="S64" t="s">
        <v>706</v>
      </c>
      <c r="T64">
        <v>1</v>
      </c>
      <c r="U64" t="s">
        <v>32</v>
      </c>
      <c r="V64" t="s">
        <v>707</v>
      </c>
      <c r="W64">
        <v>5</v>
      </c>
      <c r="X64" t="s">
        <v>711</v>
      </c>
      <c r="Y64">
        <v>0</v>
      </c>
      <c r="Z64">
        <v>0</v>
      </c>
      <c r="AA64">
        <v>271699354</v>
      </c>
      <c r="AB64">
        <v>166699879</v>
      </c>
      <c r="AC64">
        <v>0.25</v>
      </c>
      <c r="AD64">
        <v>0.2</v>
      </c>
      <c r="AE64">
        <v>534563281</v>
      </c>
      <c r="AF64">
        <v>508502120</v>
      </c>
    </row>
    <row r="65" spans="1:32">
      <c r="A65">
        <v>16</v>
      </c>
      <c r="B65" t="s">
        <v>183</v>
      </c>
      <c r="C65" t="s">
        <v>184</v>
      </c>
      <c r="D65">
        <v>2022</v>
      </c>
      <c r="E65">
        <v>1</v>
      </c>
      <c r="F65">
        <v>119</v>
      </c>
      <c r="G65" t="s">
        <v>658</v>
      </c>
      <c r="H65" t="s">
        <v>30</v>
      </c>
      <c r="I65">
        <v>93</v>
      </c>
      <c r="J65" t="s">
        <v>399</v>
      </c>
      <c r="K65">
        <v>77</v>
      </c>
      <c r="L65" t="s">
        <v>40</v>
      </c>
      <c r="M65" t="s">
        <v>421</v>
      </c>
      <c r="N65">
        <v>5</v>
      </c>
      <c r="O65" t="s">
        <v>327</v>
      </c>
      <c r="P65">
        <v>56</v>
      </c>
      <c r="Q65" t="s">
        <v>328</v>
      </c>
      <c r="R65">
        <v>7646</v>
      </c>
      <c r="S65" t="s">
        <v>706</v>
      </c>
      <c r="T65">
        <v>1</v>
      </c>
      <c r="U65" t="s">
        <v>32</v>
      </c>
      <c r="V65" t="s">
        <v>707</v>
      </c>
      <c r="W65">
        <v>6</v>
      </c>
      <c r="X65" t="s">
        <v>712</v>
      </c>
      <c r="Y65">
        <v>0</v>
      </c>
      <c r="Z65">
        <v>0</v>
      </c>
      <c r="AA65">
        <v>5633611</v>
      </c>
      <c r="AB65">
        <v>5633611</v>
      </c>
      <c r="AC65">
        <v>0.2</v>
      </c>
      <c r="AD65">
        <v>0.16</v>
      </c>
      <c r="AE65">
        <v>1306150652</v>
      </c>
      <c r="AF65">
        <v>1150237327</v>
      </c>
    </row>
    <row r="66" spans="1:32">
      <c r="A66">
        <v>16</v>
      </c>
      <c r="B66" t="s">
        <v>183</v>
      </c>
      <c r="C66" t="s">
        <v>184</v>
      </c>
      <c r="D66">
        <v>2022</v>
      </c>
      <c r="E66">
        <v>1</v>
      </c>
      <c r="F66">
        <v>119</v>
      </c>
      <c r="G66" t="s">
        <v>658</v>
      </c>
      <c r="H66" t="s">
        <v>30</v>
      </c>
      <c r="I66">
        <v>93</v>
      </c>
      <c r="J66" t="s">
        <v>399</v>
      </c>
      <c r="K66">
        <v>77</v>
      </c>
      <c r="L66" t="s">
        <v>40</v>
      </c>
      <c r="M66" t="s">
        <v>421</v>
      </c>
      <c r="N66">
        <v>5</v>
      </c>
      <c r="O66" t="s">
        <v>327</v>
      </c>
      <c r="P66">
        <v>56</v>
      </c>
      <c r="Q66" t="s">
        <v>328</v>
      </c>
      <c r="R66">
        <v>7646</v>
      </c>
      <c r="S66" t="s">
        <v>706</v>
      </c>
      <c r="T66">
        <v>1</v>
      </c>
      <c r="U66" t="s">
        <v>32</v>
      </c>
      <c r="V66" t="s">
        <v>707</v>
      </c>
      <c r="W66">
        <v>7</v>
      </c>
      <c r="X66" t="s">
        <v>713</v>
      </c>
      <c r="Y66">
        <v>0</v>
      </c>
      <c r="Z66">
        <v>0</v>
      </c>
      <c r="AA66">
        <v>0</v>
      </c>
      <c r="AB66">
        <v>0</v>
      </c>
      <c r="AC66">
        <v>0.2</v>
      </c>
      <c r="AD66">
        <v>0.13</v>
      </c>
      <c r="AE66">
        <v>1416670499</v>
      </c>
      <c r="AF66">
        <v>1216178566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AF42-3870-FB44-8774-E0157E41A87E}">
  <dimension ref="A1:L92"/>
  <sheetViews>
    <sheetView topLeftCell="A70" zoomScale="60" zoomScaleNormal="60" workbookViewId="0">
      <selection activeCell="A92" sqref="A92"/>
    </sheetView>
  </sheetViews>
  <sheetFormatPr baseColWidth="10" defaultColWidth="10.875" defaultRowHeight="15.75"/>
  <cols>
    <col min="1" max="1" width="23.125" style="24" customWidth="1"/>
    <col min="2" max="2" width="30.25" style="24" customWidth="1"/>
    <col min="3" max="3" width="29.25" style="24" customWidth="1"/>
    <col min="4" max="4" width="32.5" style="24" customWidth="1"/>
    <col min="5" max="5" width="32.25" style="24" customWidth="1"/>
    <col min="6" max="6" width="30" style="24" customWidth="1"/>
    <col min="7" max="7" width="30.375" style="24" customWidth="1"/>
    <col min="8" max="8" width="32" style="24" customWidth="1"/>
    <col min="9" max="9" width="32.375" style="24" customWidth="1"/>
    <col min="10" max="10" width="10.875" style="24"/>
    <col min="11" max="12" width="20.75" style="24" bestFit="1" customWidth="1"/>
    <col min="13" max="16384" width="10.875" style="24"/>
  </cols>
  <sheetData>
    <row r="1" spans="1:9">
      <c r="A1" s="67" t="s">
        <v>722</v>
      </c>
      <c r="B1" s="67"/>
      <c r="C1" s="67"/>
      <c r="D1" s="67"/>
      <c r="E1" s="67"/>
      <c r="F1" s="67"/>
      <c r="G1" s="67"/>
      <c r="H1" s="67"/>
      <c r="I1" s="67"/>
    </row>
    <row r="2" spans="1:9" ht="29.25" customHeight="1">
      <c r="A2" s="61" t="s">
        <v>167</v>
      </c>
      <c r="B2" s="63" t="s">
        <v>655</v>
      </c>
      <c r="C2" s="64"/>
      <c r="D2" s="64"/>
      <c r="E2" s="64"/>
      <c r="F2" s="64"/>
      <c r="G2" s="64"/>
      <c r="H2" s="65"/>
      <c r="I2" s="66" t="s">
        <v>656</v>
      </c>
    </row>
    <row r="3" spans="1:9" ht="51.75" customHeight="1">
      <c r="A3" s="62"/>
      <c r="B3" s="41" t="s">
        <v>648</v>
      </c>
      <c r="C3" s="41" t="s">
        <v>650</v>
      </c>
      <c r="D3" s="41" t="s">
        <v>649</v>
      </c>
      <c r="E3" s="41" t="s">
        <v>651</v>
      </c>
      <c r="F3" s="41" t="s">
        <v>652</v>
      </c>
      <c r="G3" s="41" t="s">
        <v>653</v>
      </c>
      <c r="H3" s="41" t="s">
        <v>654</v>
      </c>
      <c r="I3" s="66"/>
    </row>
    <row r="4" spans="1:9" ht="21" customHeight="1">
      <c r="A4" s="3" t="s">
        <v>171</v>
      </c>
      <c r="B4" s="89"/>
      <c r="C4" s="89"/>
      <c r="D4" s="89">
        <v>947099695</v>
      </c>
      <c r="E4" s="89">
        <v>9447304742</v>
      </c>
      <c r="F4" s="89"/>
      <c r="G4" s="89">
        <v>432334329</v>
      </c>
      <c r="H4" s="89">
        <v>68028865</v>
      </c>
      <c r="I4" s="89">
        <f>SUM(B4:H4)</f>
        <v>10894767631</v>
      </c>
    </row>
    <row r="5" spans="1:9">
      <c r="A5" s="3" t="s">
        <v>48</v>
      </c>
      <c r="B5" s="89"/>
      <c r="C5" s="89"/>
      <c r="D5" s="89">
        <v>2182275934</v>
      </c>
      <c r="E5" s="89">
        <v>2597543191</v>
      </c>
      <c r="F5" s="89"/>
      <c r="G5" s="89">
        <v>438819343</v>
      </c>
      <c r="H5" s="89">
        <v>35000000000</v>
      </c>
      <c r="I5" s="89">
        <f t="shared" ref="I5:I27" si="0">SUM(B5:H5)</f>
        <v>40218638468</v>
      </c>
    </row>
    <row r="6" spans="1:9">
      <c r="A6" s="3" t="s">
        <v>34</v>
      </c>
      <c r="B6" s="89"/>
      <c r="C6" s="89">
        <v>996055192</v>
      </c>
      <c r="D6" s="89">
        <v>20585675274</v>
      </c>
      <c r="E6" s="89">
        <v>5513998791</v>
      </c>
      <c r="F6" s="89">
        <v>118812964</v>
      </c>
      <c r="G6" s="89">
        <v>792612936</v>
      </c>
      <c r="H6" s="89">
        <v>68028865</v>
      </c>
      <c r="I6" s="89">
        <f t="shared" si="0"/>
        <v>28075184022</v>
      </c>
    </row>
    <row r="7" spans="1:9">
      <c r="A7" s="3" t="s">
        <v>172</v>
      </c>
      <c r="B7" s="89"/>
      <c r="C7" s="89"/>
      <c r="D7" s="89">
        <v>3727385903</v>
      </c>
      <c r="E7" s="89">
        <v>7929354793</v>
      </c>
      <c r="F7" s="89"/>
      <c r="G7" s="89">
        <v>877638687</v>
      </c>
      <c r="H7" s="89">
        <v>3468028865</v>
      </c>
      <c r="I7" s="89">
        <f t="shared" si="0"/>
        <v>16002408248</v>
      </c>
    </row>
    <row r="8" spans="1:9">
      <c r="A8" s="3" t="s">
        <v>35</v>
      </c>
      <c r="B8" s="89"/>
      <c r="C8" s="89"/>
      <c r="D8" s="89">
        <v>3201869756</v>
      </c>
      <c r="E8" s="89">
        <v>5040251201</v>
      </c>
      <c r="F8" s="89">
        <v>2137130927</v>
      </c>
      <c r="G8" s="89">
        <v>510875065</v>
      </c>
      <c r="H8" s="89">
        <v>68028865</v>
      </c>
      <c r="I8" s="89">
        <f t="shared" si="0"/>
        <v>10958155814</v>
      </c>
    </row>
    <row r="9" spans="1:9">
      <c r="A9" s="3" t="s">
        <v>49</v>
      </c>
      <c r="B9" s="89"/>
      <c r="C9" s="89"/>
      <c r="D9" s="89">
        <v>2309335692</v>
      </c>
      <c r="E9" s="89">
        <v>7059566216</v>
      </c>
      <c r="F9" s="89"/>
      <c r="G9" s="89">
        <v>654986508</v>
      </c>
      <c r="H9" s="89"/>
      <c r="I9" s="89">
        <f t="shared" si="0"/>
        <v>10023888416</v>
      </c>
    </row>
    <row r="10" spans="1:9">
      <c r="A10" s="3" t="s">
        <v>36</v>
      </c>
      <c r="B10" s="89"/>
      <c r="C10" s="89"/>
      <c r="D10" s="89">
        <v>4351705248</v>
      </c>
      <c r="E10" s="89">
        <v>7617579355</v>
      </c>
      <c r="F10" s="89">
        <v>837625927</v>
      </c>
      <c r="G10" s="89">
        <v>1729337314</v>
      </c>
      <c r="H10" s="89">
        <v>68028865</v>
      </c>
      <c r="I10" s="89">
        <f t="shared" si="0"/>
        <v>14604276709</v>
      </c>
    </row>
    <row r="11" spans="1:9">
      <c r="A11" s="3" t="s">
        <v>37</v>
      </c>
      <c r="B11" s="89"/>
      <c r="C11" s="89"/>
      <c r="D11" s="89">
        <v>7606220372</v>
      </c>
      <c r="E11" s="89">
        <v>21413075123</v>
      </c>
      <c r="F11" s="89"/>
      <c r="G11" s="89">
        <v>936724379</v>
      </c>
      <c r="H11" s="89">
        <v>68028864</v>
      </c>
      <c r="I11" s="89">
        <f t="shared" si="0"/>
        <v>30024048738</v>
      </c>
    </row>
    <row r="12" spans="1:9">
      <c r="A12" s="3" t="s">
        <v>173</v>
      </c>
      <c r="B12" s="89"/>
      <c r="C12" s="89"/>
      <c r="D12" s="89">
        <v>3409077611</v>
      </c>
      <c r="E12" s="89">
        <v>3058319525</v>
      </c>
      <c r="F12" s="89">
        <v>54005892</v>
      </c>
      <c r="G12" s="89">
        <v>383336438</v>
      </c>
      <c r="H12" s="89"/>
      <c r="I12" s="89">
        <f t="shared" si="0"/>
        <v>6904739466</v>
      </c>
    </row>
    <row r="13" spans="1:9">
      <c r="A13" s="3" t="s">
        <v>174</v>
      </c>
      <c r="B13" s="89"/>
      <c r="C13" s="89"/>
      <c r="D13" s="89">
        <v>5639087165</v>
      </c>
      <c r="E13" s="89">
        <v>11852646007</v>
      </c>
      <c r="F13" s="89"/>
      <c r="G13" s="89">
        <v>972752238.72000003</v>
      </c>
      <c r="H13" s="89"/>
      <c r="I13" s="89">
        <f t="shared" si="0"/>
        <v>18464485410.720001</v>
      </c>
    </row>
    <row r="14" spans="1:9">
      <c r="A14" s="3" t="s">
        <v>50</v>
      </c>
      <c r="B14" s="89"/>
      <c r="C14" s="89"/>
      <c r="D14" s="89">
        <v>4983460207</v>
      </c>
      <c r="E14" s="89">
        <v>15856617156</v>
      </c>
      <c r="F14" s="89">
        <v>237625927</v>
      </c>
      <c r="G14" s="89">
        <v>1549198011</v>
      </c>
      <c r="H14" s="89"/>
      <c r="I14" s="89">
        <f t="shared" si="0"/>
        <v>22626901301</v>
      </c>
    </row>
    <row r="15" spans="1:9">
      <c r="A15" s="3" t="s">
        <v>51</v>
      </c>
      <c r="B15" s="89"/>
      <c r="C15" s="89"/>
      <c r="D15" s="89">
        <v>2860063783</v>
      </c>
      <c r="E15" s="89">
        <v>8041180792</v>
      </c>
      <c r="F15" s="89"/>
      <c r="G15" s="89">
        <v>1945504478</v>
      </c>
      <c r="H15" s="89"/>
      <c r="I15" s="89">
        <f t="shared" si="0"/>
        <v>12846749053</v>
      </c>
    </row>
    <row r="16" spans="1:9">
      <c r="A16" s="3" t="s">
        <v>52</v>
      </c>
      <c r="B16" s="89"/>
      <c r="C16" s="89"/>
      <c r="D16" s="89">
        <v>4668441282</v>
      </c>
      <c r="E16" s="89">
        <v>6966853040</v>
      </c>
      <c r="F16" s="89">
        <v>443204714</v>
      </c>
      <c r="G16" s="89">
        <v>540417911</v>
      </c>
      <c r="H16" s="89">
        <v>15680512</v>
      </c>
      <c r="I16" s="89">
        <f t="shared" si="0"/>
        <v>12634597459</v>
      </c>
    </row>
    <row r="17" spans="1:12">
      <c r="A17" s="3" t="s">
        <v>175</v>
      </c>
      <c r="B17" s="89"/>
      <c r="C17" s="89">
        <v>3216944547</v>
      </c>
      <c r="D17" s="89">
        <v>2208897965</v>
      </c>
      <c r="E17" s="89">
        <v>1075332561</v>
      </c>
      <c r="F17" s="89">
        <v>1836892250</v>
      </c>
      <c r="G17" s="89">
        <v>612473632</v>
      </c>
      <c r="H17" s="89">
        <v>68028863</v>
      </c>
      <c r="I17" s="89">
        <f t="shared" si="0"/>
        <v>9018569818</v>
      </c>
    </row>
    <row r="18" spans="1:12">
      <c r="A18" s="3" t="s">
        <v>176</v>
      </c>
      <c r="B18" s="89"/>
      <c r="C18" s="89"/>
      <c r="D18" s="89">
        <v>604491175</v>
      </c>
      <c r="E18" s="89">
        <v>1344573203</v>
      </c>
      <c r="F18" s="89">
        <v>308000000</v>
      </c>
      <c r="G18" s="89">
        <v>90790209</v>
      </c>
      <c r="H18" s="89"/>
      <c r="I18" s="89">
        <f t="shared" si="0"/>
        <v>2347854587</v>
      </c>
    </row>
    <row r="19" spans="1:12" ht="19.5" customHeight="1">
      <c r="A19" s="3" t="s">
        <v>38</v>
      </c>
      <c r="B19" s="89"/>
      <c r="C19" s="89"/>
      <c r="D19" s="89">
        <v>1025205195</v>
      </c>
      <c r="E19" s="89">
        <v>18374786694</v>
      </c>
      <c r="F19" s="89"/>
      <c r="G19" s="89">
        <v>360278607</v>
      </c>
      <c r="H19" s="89">
        <v>68028863</v>
      </c>
      <c r="I19" s="89">
        <f t="shared" si="0"/>
        <v>19828299359</v>
      </c>
    </row>
    <row r="20" spans="1:12" ht="19.5" customHeight="1">
      <c r="A20" s="3" t="s">
        <v>53</v>
      </c>
      <c r="B20" s="89"/>
      <c r="C20" s="89">
        <v>5453411729</v>
      </c>
      <c r="D20" s="89">
        <v>3301679407</v>
      </c>
      <c r="E20" s="89">
        <v>119651976</v>
      </c>
      <c r="F20" s="89">
        <v>1619971964</v>
      </c>
      <c r="G20" s="89">
        <v>136905871</v>
      </c>
      <c r="H20" s="89"/>
      <c r="I20" s="89">
        <f t="shared" si="0"/>
        <v>10631620947</v>
      </c>
    </row>
    <row r="21" spans="1:12" ht="19.5" customHeight="1">
      <c r="A21" s="3" t="s">
        <v>39</v>
      </c>
      <c r="B21" s="89"/>
      <c r="C21" s="89"/>
      <c r="D21" s="89">
        <v>3670568152</v>
      </c>
      <c r="E21" s="89">
        <v>5464252819</v>
      </c>
      <c r="F21" s="89">
        <v>20000000</v>
      </c>
      <c r="G21" s="89">
        <v>3596301056</v>
      </c>
      <c r="H21" s="89">
        <v>68028863</v>
      </c>
      <c r="I21" s="89">
        <f t="shared" si="0"/>
        <v>12819150890</v>
      </c>
    </row>
    <row r="22" spans="1:12" ht="19.5" customHeight="1">
      <c r="A22" s="3" t="s">
        <v>177</v>
      </c>
      <c r="B22" s="89"/>
      <c r="C22" s="89"/>
      <c r="D22" s="89">
        <v>4807311186</v>
      </c>
      <c r="E22" s="89">
        <v>8493491893</v>
      </c>
      <c r="F22" s="89">
        <v>226384751</v>
      </c>
      <c r="G22" s="89">
        <v>1260975125</v>
      </c>
      <c r="H22" s="89">
        <v>3159103020</v>
      </c>
      <c r="I22" s="89">
        <f t="shared" si="0"/>
        <v>17947265975</v>
      </c>
    </row>
    <row r="23" spans="1:12" ht="19.5" customHeight="1">
      <c r="A23" s="3" t="s">
        <v>65</v>
      </c>
      <c r="B23" s="89"/>
      <c r="C23" s="89"/>
      <c r="D23" s="89">
        <v>256139813</v>
      </c>
      <c r="E23" s="89"/>
      <c r="F23" s="89">
        <v>421385000</v>
      </c>
      <c r="G23" s="89">
        <v>145552557.28</v>
      </c>
      <c r="H23" s="89"/>
      <c r="I23" s="89">
        <f t="shared" si="0"/>
        <v>823077370.27999997</v>
      </c>
    </row>
    <row r="24" spans="1:12" ht="19.5" customHeight="1">
      <c r="A24" s="3" t="s">
        <v>54</v>
      </c>
      <c r="B24" s="89"/>
      <c r="C24" s="89"/>
      <c r="D24" s="89"/>
      <c r="E24" s="89">
        <v>583059345</v>
      </c>
      <c r="F24" s="89"/>
      <c r="G24" s="89"/>
      <c r="H24" s="89"/>
      <c r="I24" s="89">
        <f t="shared" si="0"/>
        <v>583059345</v>
      </c>
    </row>
    <row r="25" spans="1:12" ht="19.5" customHeight="1">
      <c r="A25" s="3" t="s">
        <v>55</v>
      </c>
      <c r="B25" s="89">
        <v>1471063951</v>
      </c>
      <c r="C25" s="89">
        <v>3250000000</v>
      </c>
      <c r="D25" s="89">
        <v>19370000000</v>
      </c>
      <c r="E25" s="89">
        <v>14198710000</v>
      </c>
      <c r="F25" s="89">
        <v>6183500000</v>
      </c>
      <c r="G25" s="89"/>
      <c r="H25" s="89"/>
      <c r="I25" s="89">
        <f t="shared" si="0"/>
        <v>44473273951</v>
      </c>
    </row>
    <row r="26" spans="1:12" ht="19.5" customHeight="1">
      <c r="A26" s="3" t="s">
        <v>40</v>
      </c>
      <c r="B26" s="89">
        <v>11710450754</v>
      </c>
      <c r="C26" s="89">
        <v>3190279447</v>
      </c>
      <c r="D26" s="89">
        <v>75360936433</v>
      </c>
      <c r="E26" s="89">
        <v>253962220290</v>
      </c>
      <c r="F26" s="89">
        <v>14747563684</v>
      </c>
      <c r="G26" s="89">
        <v>16058973946</v>
      </c>
      <c r="H26" s="89">
        <v>134707794172</v>
      </c>
      <c r="I26" s="89">
        <f t="shared" si="0"/>
        <v>509738218726</v>
      </c>
    </row>
    <row r="27" spans="1:12" ht="19.5" customHeight="1">
      <c r="A27" s="3" t="s">
        <v>62</v>
      </c>
      <c r="B27" s="89"/>
      <c r="C27" s="89"/>
      <c r="D27" s="89"/>
      <c r="E27" s="89">
        <v>557641004</v>
      </c>
      <c r="F27" s="89"/>
      <c r="G27" s="89">
        <v>731558</v>
      </c>
      <c r="H27" s="89"/>
      <c r="I27" s="89">
        <f t="shared" si="0"/>
        <v>558372562</v>
      </c>
    </row>
    <row r="28" spans="1:12" ht="24.75" customHeight="1">
      <c r="A28" s="26" t="s">
        <v>82</v>
      </c>
      <c r="B28" s="90">
        <f t="shared" ref="B28:I28" si="1">+SUM(B4:B27)</f>
        <v>13181514705</v>
      </c>
      <c r="C28" s="90">
        <f t="shared" si="1"/>
        <v>16106690915</v>
      </c>
      <c r="D28" s="90">
        <f t="shared" si="1"/>
        <v>177076927248</v>
      </c>
      <c r="E28" s="90">
        <f t="shared" si="1"/>
        <v>416568009717</v>
      </c>
      <c r="F28" s="90">
        <f t="shared" si="1"/>
        <v>29192104000</v>
      </c>
      <c r="G28" s="90">
        <f t="shared" si="1"/>
        <v>34027520199</v>
      </c>
      <c r="H28" s="90">
        <f t="shared" si="1"/>
        <v>176894837482</v>
      </c>
      <c r="I28" s="90">
        <f t="shared" si="1"/>
        <v>863047604266</v>
      </c>
    </row>
    <row r="29" spans="1:12" s="27" customFormat="1">
      <c r="A29" s="27" t="s">
        <v>169</v>
      </c>
      <c r="B29" s="27">
        <f>+'EJECUCIÓN PPTAL SECTOR'!C124*1000000</f>
        <v>9282786821</v>
      </c>
      <c r="C29" s="27">
        <f>+'EJECUCIÓN PPTAL SECTOR'!C111*1000000</f>
        <v>7429772088</v>
      </c>
      <c r="D29" s="27">
        <f>+'EJECUCIÓN PPTAL SECTOR'!C60*1000000</f>
        <v>82613811802.000015</v>
      </c>
      <c r="E29" s="27">
        <f>+'EJECUCIÓN PPTAL SECTOR'!C94*1000000</f>
        <v>19968432038</v>
      </c>
      <c r="F29" s="27">
        <f>+'EJECUCIÓN PPTAL SECTOR'!C36*1000000</f>
        <v>123800330969</v>
      </c>
      <c r="G29" s="27">
        <f>+'EJECUCIÓN PPTAL SECTOR'!C77*1000000</f>
        <v>25117721831</v>
      </c>
      <c r="H29" s="27">
        <f>+'EJECUCIÓN PPTAL SECTOR'!C17*1000000</f>
        <v>56595840121.999977</v>
      </c>
      <c r="I29" s="27">
        <f>+SUM(B29:H29)</f>
        <v>324808695671</v>
      </c>
      <c r="K29" s="27">
        <v>157274003604</v>
      </c>
      <c r="L29" s="27">
        <v>97910269376</v>
      </c>
    </row>
    <row r="30" spans="1:12" s="28" customFormat="1">
      <c r="A30" s="27"/>
      <c r="B30" s="91">
        <v>13181514705</v>
      </c>
      <c r="C30" s="91">
        <v>16106690915</v>
      </c>
      <c r="D30" s="91">
        <v>177076927248</v>
      </c>
      <c r="E30" s="91">
        <v>416568009717</v>
      </c>
      <c r="F30" s="91">
        <v>29192104000</v>
      </c>
      <c r="G30" s="91">
        <v>34027520199</v>
      </c>
      <c r="H30" s="91">
        <v>176894837482</v>
      </c>
      <c r="I30" s="92">
        <f>SUM(B30:H30)</f>
        <v>863047604266</v>
      </c>
    </row>
    <row r="32" spans="1:12">
      <c r="A32" s="67" t="s">
        <v>723</v>
      </c>
      <c r="B32" s="67"/>
      <c r="C32" s="67"/>
      <c r="D32" s="67"/>
      <c r="E32" s="67"/>
      <c r="F32" s="67"/>
      <c r="G32" s="67"/>
      <c r="H32" s="67"/>
      <c r="I32" s="67"/>
    </row>
    <row r="33" spans="1:9" ht="20.25" customHeight="1">
      <c r="A33" s="61" t="s">
        <v>167</v>
      </c>
      <c r="B33" s="63" t="s">
        <v>655</v>
      </c>
      <c r="C33" s="64"/>
      <c r="D33" s="64"/>
      <c r="E33" s="64"/>
      <c r="F33" s="64"/>
      <c r="G33" s="64"/>
      <c r="H33" s="65"/>
      <c r="I33" s="66" t="s">
        <v>657</v>
      </c>
    </row>
    <row r="34" spans="1:9" ht="45">
      <c r="A34" s="62"/>
      <c r="B34" s="41" t="s">
        <v>648</v>
      </c>
      <c r="C34" s="41" t="s">
        <v>650</v>
      </c>
      <c r="D34" s="41" t="s">
        <v>649</v>
      </c>
      <c r="E34" s="41" t="s">
        <v>651</v>
      </c>
      <c r="F34" s="41" t="s">
        <v>652</v>
      </c>
      <c r="G34" s="41" t="s">
        <v>653</v>
      </c>
      <c r="H34" s="41" t="s">
        <v>654</v>
      </c>
      <c r="I34" s="66"/>
    </row>
    <row r="35" spans="1:9">
      <c r="A35" s="3" t="s">
        <v>171</v>
      </c>
      <c r="B35" s="89"/>
      <c r="C35" s="89"/>
      <c r="D35" s="89">
        <v>574231126</v>
      </c>
      <c r="E35" s="89">
        <v>9426075012</v>
      </c>
      <c r="F35" s="89"/>
      <c r="G35" s="89">
        <v>422386044</v>
      </c>
      <c r="H35" s="89">
        <v>64249202</v>
      </c>
      <c r="I35" s="89">
        <f>SUM(B35:H35)</f>
        <v>10486941384</v>
      </c>
    </row>
    <row r="36" spans="1:9">
      <c r="A36" s="3" t="s">
        <v>48</v>
      </c>
      <c r="B36" s="89"/>
      <c r="C36" s="89"/>
      <c r="D36" s="89">
        <v>1479826303</v>
      </c>
      <c r="E36" s="89">
        <v>601992970</v>
      </c>
      <c r="F36" s="89"/>
      <c r="G36" s="89">
        <v>431913549</v>
      </c>
      <c r="H36" s="89">
        <v>14855602491</v>
      </c>
      <c r="I36" s="89">
        <f t="shared" ref="I36:I58" si="2">SUM(B36:H36)</f>
        <v>17369335313</v>
      </c>
    </row>
    <row r="37" spans="1:9">
      <c r="A37" s="3" t="s">
        <v>34</v>
      </c>
      <c r="B37" s="89"/>
      <c r="C37" s="89">
        <v>1179897066</v>
      </c>
      <c r="D37" s="89">
        <v>14211994217</v>
      </c>
      <c r="E37" s="89">
        <v>5400747537</v>
      </c>
      <c r="F37" s="89">
        <v>118424697</v>
      </c>
      <c r="G37" s="89">
        <v>640989348</v>
      </c>
      <c r="H37" s="89">
        <v>64249202</v>
      </c>
      <c r="I37" s="89">
        <f t="shared" si="2"/>
        <v>21616302067</v>
      </c>
    </row>
    <row r="38" spans="1:9">
      <c r="A38" s="3" t="s">
        <v>172</v>
      </c>
      <c r="B38" s="89"/>
      <c r="C38" s="89"/>
      <c r="D38" s="89">
        <v>2811185124</v>
      </c>
      <c r="E38" s="89">
        <v>7659116158</v>
      </c>
      <c r="F38" s="89"/>
      <c r="G38" s="89">
        <v>682275202</v>
      </c>
      <c r="H38" s="89">
        <v>3464249202</v>
      </c>
      <c r="I38" s="89">
        <f t="shared" si="2"/>
        <v>14616825686</v>
      </c>
    </row>
    <row r="39" spans="1:9">
      <c r="A39" s="3" t="s">
        <v>35</v>
      </c>
      <c r="B39" s="89"/>
      <c r="C39" s="89"/>
      <c r="D39" s="89">
        <v>2138456284</v>
      </c>
      <c r="E39" s="89">
        <v>4711109455</v>
      </c>
      <c r="F39" s="89">
        <v>1324115357</v>
      </c>
      <c r="G39" s="89">
        <v>355693511</v>
      </c>
      <c r="H39" s="89">
        <v>64249202</v>
      </c>
      <c r="I39" s="89">
        <f t="shared" si="2"/>
        <v>8593623809</v>
      </c>
    </row>
    <row r="40" spans="1:9">
      <c r="A40" s="3" t="s">
        <v>49</v>
      </c>
      <c r="B40" s="89"/>
      <c r="C40" s="89"/>
      <c r="D40" s="89">
        <v>1670069182</v>
      </c>
      <c r="E40" s="89">
        <v>6696025150</v>
      </c>
      <c r="F40" s="89"/>
      <c r="G40" s="89">
        <v>563181393</v>
      </c>
      <c r="H40" s="89"/>
      <c r="I40" s="89">
        <f t="shared" si="2"/>
        <v>8929275725</v>
      </c>
    </row>
    <row r="41" spans="1:9">
      <c r="A41" s="3" t="s">
        <v>36</v>
      </c>
      <c r="B41" s="89"/>
      <c r="C41" s="89"/>
      <c r="D41" s="89">
        <v>3445521720</v>
      </c>
      <c r="E41" s="89">
        <v>7224876704</v>
      </c>
      <c r="F41" s="89">
        <v>828016629</v>
      </c>
      <c r="G41" s="89">
        <v>1499523388</v>
      </c>
      <c r="H41" s="89">
        <v>64249202</v>
      </c>
      <c r="I41" s="89">
        <f t="shared" si="2"/>
        <v>13062187643</v>
      </c>
    </row>
    <row r="42" spans="1:9">
      <c r="A42" s="3" t="s">
        <v>37</v>
      </c>
      <c r="B42" s="89"/>
      <c r="C42" s="89"/>
      <c r="D42" s="89">
        <v>5879030258</v>
      </c>
      <c r="E42" s="89">
        <v>20955833027</v>
      </c>
      <c r="F42" s="89"/>
      <c r="G42" s="89">
        <v>1384134719</v>
      </c>
      <c r="H42" s="89">
        <v>64249202</v>
      </c>
      <c r="I42" s="89">
        <f t="shared" si="2"/>
        <v>28283247206</v>
      </c>
    </row>
    <row r="43" spans="1:9">
      <c r="A43" s="3" t="s">
        <v>173</v>
      </c>
      <c r="B43" s="89"/>
      <c r="C43" s="89"/>
      <c r="D43" s="89">
        <v>2734624362</v>
      </c>
      <c r="E43" s="89">
        <v>2892515868</v>
      </c>
      <c r="F43" s="89">
        <v>53829408</v>
      </c>
      <c r="G43" s="89">
        <v>265182216</v>
      </c>
      <c r="H43" s="89"/>
      <c r="I43" s="89">
        <f t="shared" si="2"/>
        <v>5946151854</v>
      </c>
    </row>
    <row r="44" spans="1:9">
      <c r="A44" s="3" t="s">
        <v>174</v>
      </c>
      <c r="B44" s="89"/>
      <c r="C44" s="89"/>
      <c r="D44" s="89">
        <v>4221078250</v>
      </c>
      <c r="E44" s="89">
        <v>11432407765</v>
      </c>
      <c r="F44" s="89"/>
      <c r="G44" s="89">
        <v>897702671</v>
      </c>
      <c r="H44" s="89"/>
      <c r="I44" s="89">
        <f t="shared" si="2"/>
        <v>16551188686</v>
      </c>
    </row>
    <row r="45" spans="1:9">
      <c r="A45" s="3" t="s">
        <v>50</v>
      </c>
      <c r="B45" s="89"/>
      <c r="C45" s="89"/>
      <c r="D45" s="89">
        <v>3435346469</v>
      </c>
      <c r="E45" s="89">
        <v>15041114428</v>
      </c>
      <c r="F45" s="89">
        <v>236849394</v>
      </c>
      <c r="G45" s="89">
        <v>1192526013</v>
      </c>
      <c r="H45" s="89"/>
      <c r="I45" s="89">
        <f t="shared" si="2"/>
        <v>19905836304</v>
      </c>
    </row>
    <row r="46" spans="1:9">
      <c r="A46" s="3" t="s">
        <v>51</v>
      </c>
      <c r="B46" s="89"/>
      <c r="C46" s="89"/>
      <c r="D46" s="89">
        <v>2229853238</v>
      </c>
      <c r="E46" s="89">
        <v>7759953916</v>
      </c>
      <c r="F46" s="89"/>
      <c r="G46" s="89">
        <v>1637672207</v>
      </c>
      <c r="H46" s="89"/>
      <c r="I46" s="89">
        <f t="shared" si="2"/>
        <v>11627479361</v>
      </c>
    </row>
    <row r="47" spans="1:9">
      <c r="A47" s="3" t="s">
        <v>52</v>
      </c>
      <c r="B47" s="89"/>
      <c r="C47" s="89"/>
      <c r="D47" s="89">
        <v>3207374029</v>
      </c>
      <c r="E47" s="89">
        <v>6506878780</v>
      </c>
      <c r="F47" s="89">
        <v>437175016</v>
      </c>
      <c r="G47" s="89">
        <v>472670097</v>
      </c>
      <c r="H47" s="89">
        <v>15680512</v>
      </c>
      <c r="I47" s="89">
        <f t="shared" si="2"/>
        <v>10639778434</v>
      </c>
    </row>
    <row r="48" spans="1:9">
      <c r="A48" s="3" t="s">
        <v>175</v>
      </c>
      <c r="B48" s="89"/>
      <c r="C48" s="89">
        <v>2833506681</v>
      </c>
      <c r="D48" s="89">
        <v>1570534136</v>
      </c>
      <c r="E48" s="89">
        <v>993365323</v>
      </c>
      <c r="F48" s="89">
        <v>173265569</v>
      </c>
      <c r="G48" s="89">
        <v>517131786</v>
      </c>
      <c r="H48" s="89">
        <v>64249202</v>
      </c>
      <c r="I48" s="89">
        <f t="shared" si="2"/>
        <v>6152052697</v>
      </c>
    </row>
    <row r="49" spans="1:12">
      <c r="A49" s="3" t="s">
        <v>176</v>
      </c>
      <c r="B49" s="89"/>
      <c r="C49" s="89"/>
      <c r="D49" s="89">
        <v>345817758</v>
      </c>
      <c r="E49" s="89">
        <v>1309986025</v>
      </c>
      <c r="F49" s="89">
        <v>307999998</v>
      </c>
      <c r="G49" s="89">
        <v>266770133</v>
      </c>
      <c r="H49" s="89"/>
      <c r="I49" s="89">
        <f t="shared" si="2"/>
        <v>2230573914</v>
      </c>
    </row>
    <row r="50" spans="1:12">
      <c r="A50" s="3" t="s">
        <v>38</v>
      </c>
      <c r="B50" s="89"/>
      <c r="C50" s="89"/>
      <c r="D50" s="89">
        <v>676436376</v>
      </c>
      <c r="E50" s="89">
        <v>3950599263</v>
      </c>
      <c r="F50" s="89"/>
      <c r="G50" s="89">
        <v>305938764</v>
      </c>
      <c r="H50" s="89">
        <v>64249202</v>
      </c>
      <c r="I50" s="89">
        <f t="shared" si="2"/>
        <v>4997223605</v>
      </c>
    </row>
    <row r="51" spans="1:12">
      <c r="A51" s="3" t="s">
        <v>53</v>
      </c>
      <c r="B51" s="89"/>
      <c r="C51" s="89">
        <v>2109411920</v>
      </c>
      <c r="D51" s="89">
        <v>2286966470</v>
      </c>
      <c r="E51" s="89">
        <v>110324902</v>
      </c>
      <c r="F51" s="89">
        <v>1334493136</v>
      </c>
      <c r="G51" s="89">
        <v>78337263</v>
      </c>
      <c r="H51" s="89"/>
      <c r="I51" s="89">
        <f t="shared" si="2"/>
        <v>5919533691</v>
      </c>
    </row>
    <row r="52" spans="1:12">
      <c r="A52" s="3" t="s">
        <v>39</v>
      </c>
      <c r="B52" s="89"/>
      <c r="C52" s="89"/>
      <c r="D52" s="89">
        <v>2880295227</v>
      </c>
      <c r="E52" s="89">
        <v>5184159137</v>
      </c>
      <c r="F52" s="89">
        <v>20000000</v>
      </c>
      <c r="G52" s="89">
        <v>3063622086</v>
      </c>
      <c r="H52" s="89">
        <v>64249202</v>
      </c>
      <c r="I52" s="89">
        <f t="shared" si="2"/>
        <v>11212325652</v>
      </c>
    </row>
    <row r="53" spans="1:12">
      <c r="A53" s="3" t="s">
        <v>177</v>
      </c>
      <c r="B53" s="89"/>
      <c r="C53" s="89"/>
      <c r="D53" s="89">
        <v>3712349295</v>
      </c>
      <c r="E53" s="89">
        <v>7973987656</v>
      </c>
      <c r="F53" s="89">
        <v>226384751</v>
      </c>
      <c r="G53" s="89">
        <v>1272980497</v>
      </c>
      <c r="H53" s="89">
        <v>3155323359</v>
      </c>
      <c r="I53" s="89">
        <f t="shared" si="2"/>
        <v>16341025558</v>
      </c>
    </row>
    <row r="54" spans="1:12">
      <c r="A54" s="3" t="s">
        <v>65</v>
      </c>
      <c r="B54" s="89"/>
      <c r="C54" s="89"/>
      <c r="D54" s="89">
        <v>176507973</v>
      </c>
      <c r="E54" s="89"/>
      <c r="F54" s="89">
        <v>421268448</v>
      </c>
      <c r="G54" s="89">
        <v>173612309</v>
      </c>
      <c r="H54" s="89"/>
      <c r="I54" s="89">
        <f t="shared" si="2"/>
        <v>771388730</v>
      </c>
    </row>
    <row r="55" spans="1:12">
      <c r="A55" s="3" t="s">
        <v>54</v>
      </c>
      <c r="B55" s="89"/>
      <c r="C55" s="89"/>
      <c r="D55" s="89"/>
      <c r="E55" s="89">
        <v>476294510</v>
      </c>
      <c r="F55" s="89"/>
      <c r="G55" s="89"/>
      <c r="H55" s="89"/>
      <c r="I55" s="89">
        <f t="shared" si="2"/>
        <v>476294510</v>
      </c>
    </row>
    <row r="56" spans="1:12">
      <c r="A56" s="3" t="s">
        <v>55</v>
      </c>
      <c r="B56" s="89">
        <v>1415720741</v>
      </c>
      <c r="C56" s="89">
        <v>3098758471</v>
      </c>
      <c r="D56" s="89">
        <v>16417786650</v>
      </c>
      <c r="E56" s="89">
        <v>10955365931</v>
      </c>
      <c r="F56" s="89">
        <v>5831004025</v>
      </c>
      <c r="G56" s="89"/>
      <c r="H56" s="89"/>
      <c r="I56" s="89">
        <f t="shared" si="2"/>
        <v>37718635818</v>
      </c>
    </row>
    <row r="57" spans="1:12">
      <c r="A57" s="3" t="s">
        <v>40</v>
      </c>
      <c r="B57" s="89">
        <v>8093962121</v>
      </c>
      <c r="C57" s="89">
        <v>2944197674</v>
      </c>
      <c r="D57" s="89">
        <v>62525376719</v>
      </c>
      <c r="E57" s="89">
        <v>155664370958</v>
      </c>
      <c r="F57" s="89">
        <v>12902710224</v>
      </c>
      <c r="G57" s="89">
        <v>14103991200</v>
      </c>
      <c r="H57" s="89">
        <v>105655091085</v>
      </c>
      <c r="I57" s="89">
        <f t="shared" si="2"/>
        <v>361889699981</v>
      </c>
      <c r="L57" s="42"/>
    </row>
    <row r="58" spans="1:12">
      <c r="A58" s="3" t="s">
        <v>62</v>
      </c>
      <c r="B58" s="89"/>
      <c r="C58" s="89"/>
      <c r="D58" s="89"/>
      <c r="E58" s="89">
        <v>304182028</v>
      </c>
      <c r="F58" s="89"/>
      <c r="G58" s="89">
        <v>0</v>
      </c>
      <c r="H58" s="89"/>
      <c r="I58" s="89">
        <f t="shared" si="2"/>
        <v>304182028</v>
      </c>
    </row>
    <row r="59" spans="1:12">
      <c r="A59" s="26" t="s">
        <v>82</v>
      </c>
      <c r="B59" s="90">
        <f t="shared" ref="B59:I59" si="3">SUM(B35:B58)</f>
        <v>9509682862</v>
      </c>
      <c r="C59" s="90">
        <f t="shared" si="3"/>
        <v>12165771812</v>
      </c>
      <c r="D59" s="90">
        <f t="shared" si="3"/>
        <v>138630661166</v>
      </c>
      <c r="E59" s="90">
        <f t="shared" si="3"/>
        <v>293231282503</v>
      </c>
      <c r="F59" s="90">
        <f t="shared" si="3"/>
        <v>24215536652</v>
      </c>
      <c r="G59" s="90">
        <f t="shared" si="3"/>
        <v>30228234396</v>
      </c>
      <c r="H59" s="90">
        <f t="shared" si="3"/>
        <v>127659940265</v>
      </c>
      <c r="I59" s="90">
        <f t="shared" si="3"/>
        <v>635641109656</v>
      </c>
      <c r="K59" s="46"/>
    </row>
    <row r="60" spans="1:12" s="27" customFormat="1">
      <c r="A60" s="27" t="s">
        <v>169</v>
      </c>
      <c r="B60" s="27">
        <f>+'EJECUCIÓN PPTAL SECTOR'!D124*1000000</f>
        <v>9209023548</v>
      </c>
      <c r="C60" s="27">
        <f>+'EJECUCIÓN PPTAL SECTOR'!D111*1000000</f>
        <v>7421102526.000001</v>
      </c>
      <c r="D60" s="27">
        <f>+'EJECUCIÓN PPTAL SECTOR'!D60*1000000</f>
        <v>71918663942.999985</v>
      </c>
      <c r="E60" s="27">
        <f>+'EJECUCIÓN PPTAL SECTOR'!D94*1000000</f>
        <v>19036887140</v>
      </c>
      <c r="F60" s="27">
        <f>+'EJECUCIÓN PPTAL SECTOR'!D36*1000000</f>
        <v>105982085498</v>
      </c>
      <c r="G60" s="27">
        <f>+'EJECUCIÓN PPTAL SECTOR'!D77*1000000</f>
        <v>21957925399</v>
      </c>
      <c r="H60" s="27">
        <f>+'EJECUCIÓN PPTAL SECTOR'!D17*1000000</f>
        <v>47621191607</v>
      </c>
      <c r="I60" s="27">
        <f>+SUM(B60:H60)</f>
        <v>283146879661</v>
      </c>
    </row>
    <row r="61" spans="1:12" s="27" customFormat="1">
      <c r="A61" s="27" t="s">
        <v>170</v>
      </c>
      <c r="B61" s="91">
        <v>9509682862</v>
      </c>
      <c r="C61" s="91">
        <v>12165771812</v>
      </c>
      <c r="D61" s="91">
        <v>138630661166</v>
      </c>
      <c r="E61" s="91">
        <v>293231282503</v>
      </c>
      <c r="F61" s="91">
        <v>24215536652</v>
      </c>
      <c r="G61" s="91">
        <v>30228234396</v>
      </c>
      <c r="H61" s="91">
        <v>127659940265</v>
      </c>
      <c r="I61" s="92">
        <f>SUM(B61:H61)</f>
        <v>635641109656</v>
      </c>
    </row>
    <row r="63" spans="1:12" ht="26.25">
      <c r="A63" s="68" t="s">
        <v>724</v>
      </c>
      <c r="B63" s="68"/>
      <c r="C63" s="68"/>
      <c r="D63" s="68"/>
      <c r="E63" s="68"/>
      <c r="F63" s="68"/>
      <c r="G63" s="68"/>
      <c r="H63" s="68"/>
      <c r="I63" s="68"/>
    </row>
    <row r="64" spans="1:12">
      <c r="A64" s="61" t="s">
        <v>167</v>
      </c>
      <c r="B64" s="63" t="s">
        <v>655</v>
      </c>
      <c r="C64" s="64"/>
      <c r="D64" s="64"/>
      <c r="E64" s="64"/>
      <c r="F64" s="64"/>
      <c r="G64" s="64"/>
      <c r="H64" s="65"/>
      <c r="I64" s="66" t="s">
        <v>657</v>
      </c>
    </row>
    <row r="65" spans="1:9" ht="45">
      <c r="A65" s="62"/>
      <c r="B65" s="41" t="s">
        <v>648</v>
      </c>
      <c r="C65" s="41" t="s">
        <v>650</v>
      </c>
      <c r="D65" s="41" t="s">
        <v>649</v>
      </c>
      <c r="E65" s="41" t="s">
        <v>651</v>
      </c>
      <c r="F65" s="41" t="s">
        <v>652</v>
      </c>
      <c r="G65" s="41" t="s">
        <v>653</v>
      </c>
      <c r="H65" s="41" t="s">
        <v>654</v>
      </c>
      <c r="I65" s="66"/>
    </row>
    <row r="66" spans="1:9" ht="18.75">
      <c r="A66" s="3" t="s">
        <v>171</v>
      </c>
      <c r="B66" s="43"/>
      <c r="C66" s="43"/>
      <c r="D66" s="43">
        <f>D35/D4</f>
        <v>0.60630483678911962</v>
      </c>
      <c r="E66" s="43">
        <f t="shared" ref="E66:I66" si="4">E35/E4</f>
        <v>0.99775282680301203</v>
      </c>
      <c r="F66" s="43"/>
      <c r="G66" s="43">
        <f t="shared" si="4"/>
        <v>0.97698937064976865</v>
      </c>
      <c r="H66" s="43">
        <f t="shared" si="4"/>
        <v>0.94444030486176711</v>
      </c>
      <c r="I66" s="43">
        <f>I35/I4</f>
        <v>0.96256677876822538</v>
      </c>
    </row>
    <row r="67" spans="1:9" ht="18.75">
      <c r="A67" s="3" t="s">
        <v>48</v>
      </c>
      <c r="B67" s="43"/>
      <c r="C67" s="43"/>
      <c r="D67" s="43">
        <f t="shared" ref="D67:I67" si="5">D36/D5</f>
        <v>0.67811145233478987</v>
      </c>
      <c r="E67" s="43">
        <f t="shared" si="5"/>
        <v>0.23175474890496248</v>
      </c>
      <c r="F67" s="43"/>
      <c r="G67" s="43">
        <f t="shared" si="5"/>
        <v>0.98426278579064375</v>
      </c>
      <c r="H67" s="43">
        <f t="shared" si="5"/>
        <v>0.42444578545714284</v>
      </c>
      <c r="I67" s="43">
        <f t="shared" si="5"/>
        <v>0.43187278273529645</v>
      </c>
    </row>
    <row r="68" spans="1:9" ht="18.75">
      <c r="A68" s="3" t="s">
        <v>34</v>
      </c>
      <c r="B68" s="43"/>
      <c r="C68" s="43">
        <f>C37/C6</f>
        <v>1.1845699670827077</v>
      </c>
      <c r="D68" s="43">
        <f t="shared" ref="C68:I68" si="6">D37/D6</f>
        <v>0.69038270680145963</v>
      </c>
      <c r="E68" s="43">
        <f t="shared" si="6"/>
        <v>0.97946113913103328</v>
      </c>
      <c r="F68" s="43">
        <f t="shared" si="6"/>
        <v>0.99673211586574006</v>
      </c>
      <c r="G68" s="43">
        <f t="shared" si="6"/>
        <v>0.80870412137709546</v>
      </c>
      <c r="H68" s="43">
        <f t="shared" si="6"/>
        <v>0.94444030486176711</v>
      </c>
      <c r="I68" s="43">
        <f t="shared" si="6"/>
        <v>0.76994337953622127</v>
      </c>
    </row>
    <row r="69" spans="1:9" ht="18.75">
      <c r="A69" s="3" t="s">
        <v>172</v>
      </c>
      <c r="B69" s="43"/>
      <c r="C69" s="43"/>
      <c r="D69" s="43">
        <f t="shared" ref="D69:I69" si="7">D38/D7</f>
        <v>0.75419749850355111</v>
      </c>
      <c r="E69" s="43">
        <f t="shared" si="7"/>
        <v>0.9659192151121091</v>
      </c>
      <c r="F69" s="43"/>
      <c r="G69" s="43">
        <f t="shared" si="7"/>
        <v>0.77739873151239058</v>
      </c>
      <c r="H69" s="43">
        <f t="shared" si="7"/>
        <v>0.99891014084740037</v>
      </c>
      <c r="I69" s="43">
        <f t="shared" si="7"/>
        <v>0.9134141223916612</v>
      </c>
    </row>
    <row r="70" spans="1:9" ht="18.75">
      <c r="A70" s="3" t="s">
        <v>35</v>
      </c>
      <c r="B70" s="43"/>
      <c r="C70" s="43"/>
      <c r="D70" s="43">
        <f t="shared" ref="D70:I70" si="8">D39/D8</f>
        <v>0.66787734884991368</v>
      </c>
      <c r="E70" s="43">
        <f t="shared" si="8"/>
        <v>0.93469735279569055</v>
      </c>
      <c r="F70" s="43">
        <f t="shared" si="8"/>
        <v>0.61957615243476372</v>
      </c>
      <c r="G70" s="43">
        <f t="shared" si="8"/>
        <v>0.69624363248184762</v>
      </c>
      <c r="H70" s="43">
        <f t="shared" si="8"/>
        <v>0.94444030486176711</v>
      </c>
      <c r="I70" s="43">
        <f t="shared" si="8"/>
        <v>0.78422172077722196</v>
      </c>
    </row>
    <row r="71" spans="1:9" ht="18.75">
      <c r="A71" s="3" t="s">
        <v>49</v>
      </c>
      <c r="B71" s="43"/>
      <c r="C71" s="43"/>
      <c r="D71" s="43">
        <f t="shared" ref="D71:I71" si="9">D40/D9</f>
        <v>0.72318164387509931</v>
      </c>
      <c r="E71" s="43">
        <f t="shared" si="9"/>
        <v>0.94850376710454809</v>
      </c>
      <c r="F71" s="43"/>
      <c r="G71" s="43">
        <f t="shared" si="9"/>
        <v>0.8598366319325772</v>
      </c>
      <c r="H71" s="43"/>
      <c r="I71" s="43">
        <f t="shared" si="9"/>
        <v>0.89079959337408487</v>
      </c>
    </row>
    <row r="72" spans="1:9" ht="18.75">
      <c r="A72" s="3" t="s">
        <v>36</v>
      </c>
      <c r="B72" s="43"/>
      <c r="C72" s="43"/>
      <c r="D72" s="43">
        <f t="shared" ref="D72:I72" si="10">D41/D10</f>
        <v>0.79176357856119206</v>
      </c>
      <c r="E72" s="43">
        <f t="shared" si="10"/>
        <v>0.94844784245769109</v>
      </c>
      <c r="F72" s="43">
        <f t="shared" si="10"/>
        <v>0.98852793628963209</v>
      </c>
      <c r="G72" s="43">
        <f t="shared" si="10"/>
        <v>0.86710867559525751</v>
      </c>
      <c r="H72" s="43">
        <f t="shared" si="10"/>
        <v>0.94444030486176711</v>
      </c>
      <c r="I72" s="43">
        <f t="shared" si="10"/>
        <v>0.89440839168367203</v>
      </c>
    </row>
    <row r="73" spans="1:9" ht="18.75">
      <c r="A73" s="3" t="s">
        <v>37</v>
      </c>
      <c r="B73" s="43"/>
      <c r="C73" s="43"/>
      <c r="D73" s="43">
        <f t="shared" ref="D73:I73" si="11">D42/D11</f>
        <v>0.77292399779026544</v>
      </c>
      <c r="E73" s="43">
        <f t="shared" si="11"/>
        <v>0.97864659357081918</v>
      </c>
      <c r="F73" s="43"/>
      <c r="G73" s="43">
        <f t="shared" si="11"/>
        <v>1.477632855544587</v>
      </c>
      <c r="H73" s="43">
        <f t="shared" si="11"/>
        <v>0.94444031874470225</v>
      </c>
      <c r="I73" s="43">
        <f t="shared" si="11"/>
        <v>0.94201976065284121</v>
      </c>
    </row>
    <row r="74" spans="1:9" ht="18.75">
      <c r="A74" s="3" t="s">
        <v>173</v>
      </c>
      <c r="B74" s="43"/>
      <c r="C74" s="43"/>
      <c r="D74" s="43">
        <f t="shared" ref="D74:I74" si="12">D43/D12</f>
        <v>0.80215960856281021</v>
      </c>
      <c r="E74" s="43">
        <f t="shared" si="12"/>
        <v>0.94578602541537904</v>
      </c>
      <c r="F74" s="43">
        <f t="shared" si="12"/>
        <v>0.99673213433823105</v>
      </c>
      <c r="G74" s="43">
        <f t="shared" si="12"/>
        <v>0.69177409114444788</v>
      </c>
      <c r="H74" s="43"/>
      <c r="I74" s="43">
        <f t="shared" si="12"/>
        <v>0.86116961882193632</v>
      </c>
    </row>
    <row r="75" spans="1:9" ht="18.75">
      <c r="A75" s="3" t="s">
        <v>174</v>
      </c>
      <c r="B75" s="43"/>
      <c r="C75" s="43"/>
      <c r="D75" s="43">
        <f t="shared" ref="D75:I75" si="13">D44/D13</f>
        <v>0.74853928064791675</v>
      </c>
      <c r="E75" s="43">
        <f t="shared" si="13"/>
        <v>0.96454477407392292</v>
      </c>
      <c r="F75" s="43"/>
      <c r="G75" s="43">
        <f t="shared" si="13"/>
        <v>0.92284821896811642</v>
      </c>
      <c r="H75" s="43"/>
      <c r="I75" s="43">
        <f t="shared" si="13"/>
        <v>0.8963796346250088</v>
      </c>
    </row>
    <row r="76" spans="1:9" ht="18.75">
      <c r="A76" s="3" t="s">
        <v>50</v>
      </c>
      <c r="B76" s="43"/>
      <c r="C76" s="43"/>
      <c r="D76" s="43">
        <f t="shared" ref="D76:I76" si="14">D45/D14</f>
        <v>0.68934963384969994</v>
      </c>
      <c r="E76" s="43">
        <f t="shared" si="14"/>
        <v>0.9485701950184614</v>
      </c>
      <c r="F76" s="43">
        <f t="shared" si="14"/>
        <v>0.99673212006028278</v>
      </c>
      <c r="G76" s="43">
        <f t="shared" si="14"/>
        <v>0.76976990967747894</v>
      </c>
      <c r="H76" s="43"/>
      <c r="I76" s="43">
        <f t="shared" si="14"/>
        <v>0.87974203976044474</v>
      </c>
    </row>
    <row r="77" spans="1:9" ht="18.75">
      <c r="A77" s="3" t="s">
        <v>51</v>
      </c>
      <c r="B77" s="43"/>
      <c r="C77" s="43"/>
      <c r="D77" s="43">
        <f t="shared" ref="D77:I77" si="15">D46/D15</f>
        <v>0.77965157674247576</v>
      </c>
      <c r="E77" s="43">
        <f t="shared" si="15"/>
        <v>0.9650266691827416</v>
      </c>
      <c r="F77" s="43"/>
      <c r="G77" s="43">
        <f t="shared" si="15"/>
        <v>0.84177251993968427</v>
      </c>
      <c r="H77" s="43"/>
      <c r="I77" s="43">
        <f t="shared" si="15"/>
        <v>0.90509118789743359</v>
      </c>
    </row>
    <row r="78" spans="1:9" ht="18.75">
      <c r="A78" s="3" t="s">
        <v>52</v>
      </c>
      <c r="B78" s="43"/>
      <c r="C78" s="43"/>
      <c r="D78" s="43">
        <f t="shared" ref="D78:I78" si="16">D47/D16</f>
        <v>0.68703317344197878</v>
      </c>
      <c r="E78" s="43">
        <f t="shared" si="16"/>
        <v>0.93397675286688697</v>
      </c>
      <c r="F78" s="43">
        <f t="shared" si="16"/>
        <v>0.98639523044423216</v>
      </c>
      <c r="G78" s="43">
        <f t="shared" si="16"/>
        <v>0.87463810391732189</v>
      </c>
      <c r="H78" s="43">
        <f t="shared" si="16"/>
        <v>1</v>
      </c>
      <c r="I78" s="43">
        <f t="shared" si="16"/>
        <v>0.8421145563621395</v>
      </c>
    </row>
    <row r="79" spans="1:9" ht="18.75">
      <c r="A79" s="3" t="s">
        <v>175</v>
      </c>
      <c r="B79" s="43"/>
      <c r="C79" s="43">
        <f t="shared" ref="C79:I79" si="17">C48/C17</f>
        <v>0.8808068151632954</v>
      </c>
      <c r="D79" s="43">
        <f t="shared" si="17"/>
        <v>0.71100347815296217</v>
      </c>
      <c r="E79" s="43">
        <f t="shared" si="17"/>
        <v>0.92377498741061559</v>
      </c>
      <c r="F79" s="43">
        <f t="shared" si="17"/>
        <v>9.4325385171612541E-2</v>
      </c>
      <c r="G79" s="43">
        <f t="shared" si="17"/>
        <v>0.84433314183883101</v>
      </c>
      <c r="H79" s="43">
        <f t="shared" si="17"/>
        <v>0.94444033262763782</v>
      </c>
      <c r="I79" s="43">
        <f t="shared" si="17"/>
        <v>0.68215391366391931</v>
      </c>
    </row>
    <row r="80" spans="1:9" ht="18.75">
      <c r="A80" s="3" t="s">
        <v>176</v>
      </c>
      <c r="B80" s="43"/>
      <c r="C80" s="43"/>
      <c r="D80" s="43">
        <f t="shared" ref="D80:I80" si="18">D49/D18</f>
        <v>0.57208073881310173</v>
      </c>
      <c r="E80" s="43">
        <f t="shared" si="18"/>
        <v>0.97427646339907015</v>
      </c>
      <c r="F80" s="43">
        <f t="shared" si="18"/>
        <v>0.99999999350649349</v>
      </c>
      <c r="G80" s="43">
        <f t="shared" si="18"/>
        <v>2.9383138990240676</v>
      </c>
      <c r="H80" s="43"/>
      <c r="I80" s="43">
        <f t="shared" si="18"/>
        <v>0.95004772712527452</v>
      </c>
    </row>
    <row r="81" spans="1:9" ht="18.75">
      <c r="A81" s="3" t="s">
        <v>38</v>
      </c>
      <c r="B81" s="43"/>
      <c r="C81" s="43"/>
      <c r="D81" s="43">
        <f t="shared" ref="D81:I81" si="19">D50/D19</f>
        <v>0.65980584111261742</v>
      </c>
      <c r="E81" s="43">
        <f t="shared" si="19"/>
        <v>0.21500109518495833</v>
      </c>
      <c r="F81" s="43"/>
      <c r="G81" s="43">
        <f t="shared" si="19"/>
        <v>0.84917271815697903</v>
      </c>
      <c r="H81" s="43">
        <f t="shared" si="19"/>
        <v>0.94444033262763782</v>
      </c>
      <c r="I81" s="43">
        <f t="shared" si="19"/>
        <v>0.25202482141928007</v>
      </c>
    </row>
    <row r="82" spans="1:9" ht="18.75">
      <c r="A82" s="3" t="s">
        <v>53</v>
      </c>
      <c r="B82" s="43"/>
      <c r="C82" s="43">
        <f t="shared" ref="C82:I82" si="20">C51/C20</f>
        <v>0.38680591615385068</v>
      </c>
      <c r="D82" s="43">
        <f t="shared" si="20"/>
        <v>0.69266763609795867</v>
      </c>
      <c r="E82" s="43">
        <f t="shared" si="20"/>
        <v>0.92204830783571845</v>
      </c>
      <c r="F82" s="43">
        <f t="shared" si="20"/>
        <v>0.82377545146207232</v>
      </c>
      <c r="G82" s="43">
        <f t="shared" si="20"/>
        <v>0.57219798119541565</v>
      </c>
      <c r="H82" s="43"/>
      <c r="I82" s="43">
        <f t="shared" si="20"/>
        <v>0.55678562286123989</v>
      </c>
    </row>
    <row r="83" spans="1:9" ht="18.75">
      <c r="A83" s="3" t="s">
        <v>39</v>
      </c>
      <c r="B83" s="43"/>
      <c r="C83" s="43"/>
      <c r="D83" s="43">
        <f t="shared" ref="D83:I83" si="21">D52/D21</f>
        <v>0.78470010846429861</v>
      </c>
      <c r="E83" s="43">
        <f t="shared" si="21"/>
        <v>0.94874071693277562</v>
      </c>
      <c r="F83" s="43">
        <f t="shared" si="21"/>
        <v>1</v>
      </c>
      <c r="G83" s="43">
        <f t="shared" si="21"/>
        <v>0.85188142991775162</v>
      </c>
      <c r="H83" s="43">
        <f t="shared" si="21"/>
        <v>0.94444033262763782</v>
      </c>
      <c r="I83" s="43">
        <f t="shared" si="21"/>
        <v>0.87465431589127662</v>
      </c>
    </row>
    <row r="84" spans="1:9" ht="18.75">
      <c r="A84" s="3" t="s">
        <v>177</v>
      </c>
      <c r="B84" s="43"/>
      <c r="C84" s="43"/>
      <c r="D84" s="43">
        <f t="shared" ref="D84:I84" si="22">D53/D22</f>
        <v>0.77222987057946613</v>
      </c>
      <c r="E84" s="43">
        <f t="shared" si="22"/>
        <v>0.93883502291582155</v>
      </c>
      <c r="F84" s="43">
        <f t="shared" si="22"/>
        <v>1</v>
      </c>
      <c r="G84" s="43">
        <f t="shared" si="22"/>
        <v>1.0095207048592651</v>
      </c>
      <c r="H84" s="43">
        <f t="shared" si="22"/>
        <v>0.99880356513349788</v>
      </c>
      <c r="I84" s="43">
        <f t="shared" si="22"/>
        <v>0.91050222249798696</v>
      </c>
    </row>
    <row r="85" spans="1:9" ht="18.75">
      <c r="A85" s="3" t="s">
        <v>65</v>
      </c>
      <c r="B85" s="43"/>
      <c r="C85" s="43"/>
      <c r="D85" s="43">
        <f t="shared" ref="D85:I85" si="23">D54/D23</f>
        <v>0.68910791701093344</v>
      </c>
      <c r="E85" s="43"/>
      <c r="F85" s="43">
        <f t="shared" si="23"/>
        <v>0.99972340733533471</v>
      </c>
      <c r="G85" s="43">
        <f t="shared" si="23"/>
        <v>1.192780891276416</v>
      </c>
      <c r="H85" s="43"/>
      <c r="I85" s="43">
        <f t="shared" si="23"/>
        <v>0.93720075153759097</v>
      </c>
    </row>
    <row r="86" spans="1:9" ht="18.75">
      <c r="A86" s="3" t="s">
        <v>54</v>
      </c>
      <c r="B86" s="43"/>
      <c r="C86" s="43"/>
      <c r="D86" s="43"/>
      <c r="E86" s="43">
        <f t="shared" ref="E86:I86" si="24">E55/E24</f>
        <v>0.81688856217543349</v>
      </c>
      <c r="F86" s="43"/>
      <c r="G86" s="43"/>
      <c r="H86" s="43"/>
      <c r="I86" s="43">
        <f t="shared" si="24"/>
        <v>0.81688856217543349</v>
      </c>
    </row>
    <row r="87" spans="1:9" ht="18.75">
      <c r="A87" s="3" t="s">
        <v>55</v>
      </c>
      <c r="B87" s="43">
        <f t="shared" ref="B87:I87" si="25">B56/B25</f>
        <v>0.96237878716123881</v>
      </c>
      <c r="C87" s="43">
        <f t="shared" si="25"/>
        <v>0.95346414492307696</v>
      </c>
      <c r="D87" s="43">
        <f t="shared" si="25"/>
        <v>0.84758836602994325</v>
      </c>
      <c r="E87" s="43">
        <f t="shared" si="25"/>
        <v>0.77157473678946886</v>
      </c>
      <c r="F87" s="43">
        <f t="shared" si="25"/>
        <v>0.94299410123716343</v>
      </c>
      <c r="G87" s="43"/>
      <c r="H87" s="43"/>
      <c r="I87" s="43">
        <f t="shared" si="25"/>
        <v>0.84811916162407652</v>
      </c>
    </row>
    <row r="88" spans="1:9" ht="18.75">
      <c r="A88" s="3" t="s">
        <v>40</v>
      </c>
      <c r="B88" s="43">
        <f t="shared" ref="B88:I88" si="26">B57/B26</f>
        <v>0.69117425887601325</v>
      </c>
      <c r="C88" s="43">
        <f t="shared" si="26"/>
        <v>0.92286513545658055</v>
      </c>
      <c r="D88" s="43">
        <f t="shared" si="26"/>
        <v>0.82967887181959954</v>
      </c>
      <c r="E88" s="43">
        <f t="shared" si="26"/>
        <v>0.61294302270726142</v>
      </c>
      <c r="F88" s="43">
        <f t="shared" si="26"/>
        <v>0.87490452663706564</v>
      </c>
      <c r="G88" s="43">
        <f t="shared" si="26"/>
        <v>0.87826228795352457</v>
      </c>
      <c r="H88" s="43">
        <f t="shared" si="26"/>
        <v>0.78432797251579656</v>
      </c>
      <c r="I88" s="43">
        <f t="shared" si="26"/>
        <v>0.70995206301281255</v>
      </c>
    </row>
    <row r="89" spans="1:9" ht="18.75">
      <c r="A89" s="3" t="s">
        <v>62</v>
      </c>
      <c r="B89" s="43"/>
      <c r="C89" s="43"/>
      <c r="D89" s="43"/>
      <c r="E89" s="43">
        <f t="shared" ref="E89:I89" si="27">E58/E27</f>
        <v>0.54548002356010394</v>
      </c>
      <c r="F89" s="43"/>
      <c r="G89" s="43">
        <f t="shared" si="27"/>
        <v>0</v>
      </c>
      <c r="H89" s="43"/>
      <c r="I89" s="43">
        <f t="shared" si="27"/>
        <v>0.54476535686221628</v>
      </c>
    </row>
    <row r="90" spans="1:9" ht="21">
      <c r="A90" s="26" t="s">
        <v>82</v>
      </c>
      <c r="B90" s="44">
        <f>B59/B28</f>
        <v>0.72144082640159679</v>
      </c>
      <c r="C90" s="44">
        <f t="shared" ref="C90:I90" si="28">C59/C28</f>
        <v>0.75532409954363366</v>
      </c>
      <c r="D90" s="44">
        <f t="shared" si="28"/>
        <v>0.78288381959466025</v>
      </c>
      <c r="E90" s="44">
        <f t="shared" si="28"/>
        <v>0.70392175026164361</v>
      </c>
      <c r="F90" s="44">
        <f t="shared" si="28"/>
        <v>0.82952351265945068</v>
      </c>
      <c r="G90" s="44">
        <f t="shared" si="28"/>
        <v>0.88834667408083257</v>
      </c>
      <c r="H90" s="44">
        <f t="shared" si="28"/>
        <v>0.7216713731286255</v>
      </c>
      <c r="I90" s="44">
        <f t="shared" si="28"/>
        <v>0.73650758835788277</v>
      </c>
    </row>
    <row r="92" spans="1:9">
      <c r="B92" s="93">
        <v>0.72</v>
      </c>
      <c r="C92" s="93">
        <v>0.75532409954363378</v>
      </c>
      <c r="D92" s="93">
        <v>0.78288381959466025</v>
      </c>
      <c r="E92" s="93">
        <v>0.70392175026164361</v>
      </c>
      <c r="F92" s="93">
        <v>0.82952351265945068</v>
      </c>
      <c r="G92" s="93">
        <v>0.88834667408083257</v>
      </c>
      <c r="H92" s="93">
        <v>0.7216713731286255</v>
      </c>
      <c r="I92" s="93">
        <v>0.73626461956050615</v>
      </c>
    </row>
  </sheetData>
  <mergeCells count="12">
    <mergeCell ref="A64:A65"/>
    <mergeCell ref="B64:H64"/>
    <mergeCell ref="I64:I65"/>
    <mergeCell ref="A1:I1"/>
    <mergeCell ref="A32:I32"/>
    <mergeCell ref="A63:I63"/>
    <mergeCell ref="B2:H2"/>
    <mergeCell ref="A2:A3"/>
    <mergeCell ref="I2:I3"/>
    <mergeCell ref="A33:A34"/>
    <mergeCell ref="B33:H33"/>
    <mergeCell ref="I33:I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E552-CB90-704F-A0E1-C789ABD9448A}">
  <dimension ref="A1:Y37"/>
  <sheetViews>
    <sheetView tabSelected="1" zoomScale="80" zoomScaleNormal="80" workbookViewId="0">
      <selection sqref="A1:Y37"/>
    </sheetView>
  </sheetViews>
  <sheetFormatPr baseColWidth="10" defaultRowHeight="15.75"/>
  <cols>
    <col min="1" max="1" width="23" customWidth="1"/>
    <col min="2" max="3" width="17.125" customWidth="1"/>
    <col min="4" max="4" width="11.625" customWidth="1"/>
    <col min="5" max="6" width="17.625" bestFit="1" customWidth="1"/>
    <col min="7" max="7" width="11.625" customWidth="1"/>
    <col min="8" max="8" width="18" customWidth="1"/>
    <col min="9" max="9" width="17.5" customWidth="1"/>
    <col min="10" max="10" width="11.75" customWidth="1"/>
    <col min="11" max="11" width="17.125" customWidth="1"/>
    <col min="12" max="12" width="17.25" customWidth="1"/>
    <col min="13" max="13" width="12" customWidth="1"/>
    <col min="14" max="14" width="19" customWidth="1"/>
    <col min="15" max="15" width="18.75" customWidth="1"/>
    <col min="16" max="16" width="11.5" customWidth="1"/>
    <col min="17" max="17" width="18" customWidth="1"/>
    <col min="18" max="18" width="17.625" customWidth="1"/>
    <col min="19" max="19" width="11.75" customWidth="1"/>
    <col min="20" max="20" width="18.875" customWidth="1"/>
    <col min="21" max="21" width="20.625" customWidth="1"/>
    <col min="22" max="22" width="11.5" customWidth="1"/>
    <col min="23" max="23" width="19.375" customWidth="1"/>
    <col min="24" max="24" width="20.125" customWidth="1"/>
    <col min="25" max="25" width="13.625" customWidth="1"/>
  </cols>
  <sheetData>
    <row r="1" spans="1:25" ht="23.25">
      <c r="A1" s="96"/>
      <c r="B1" s="97" t="s">
        <v>725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6"/>
    </row>
    <row r="2" spans="1:25" ht="21">
      <c r="A2" s="96"/>
      <c r="B2" s="98" t="s">
        <v>726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6"/>
    </row>
    <row r="3" spans="1:25" ht="18.75">
      <c r="A3" s="96"/>
      <c r="B3" s="99" t="s">
        <v>727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6"/>
    </row>
    <row r="4" spans="1:25" ht="5.25" customHeight="1">
      <c r="A4" s="96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96"/>
    </row>
    <row r="5" spans="1:25" ht="17.25">
      <c r="A5" s="96"/>
      <c r="B5" s="101" t="s">
        <v>729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96"/>
    </row>
    <row r="6" spans="1:25">
      <c r="A6" s="96"/>
      <c r="B6" s="102" t="s">
        <v>728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96"/>
    </row>
    <row r="7" spans="1:25" ht="8.25" customHeight="1">
      <c r="A7" s="96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96"/>
    </row>
    <row r="8" spans="1:25">
      <c r="A8" s="29" t="s">
        <v>167</v>
      </c>
      <c r="B8" s="71" t="s">
        <v>160</v>
      </c>
      <c r="C8" s="71"/>
      <c r="D8" s="71"/>
      <c r="E8" s="72" t="s">
        <v>77</v>
      </c>
      <c r="F8" s="72"/>
      <c r="G8" s="72"/>
      <c r="H8" s="73" t="s">
        <v>63</v>
      </c>
      <c r="I8" s="73"/>
      <c r="J8" s="73"/>
      <c r="K8" s="74" t="s">
        <v>69</v>
      </c>
      <c r="L8" s="74"/>
      <c r="M8" s="74"/>
      <c r="N8" s="75" t="s">
        <v>45</v>
      </c>
      <c r="O8" s="75"/>
      <c r="P8" s="75"/>
      <c r="Q8" s="76" t="s">
        <v>75</v>
      </c>
      <c r="R8" s="76"/>
      <c r="S8" s="76"/>
      <c r="T8" s="69" t="s">
        <v>30</v>
      </c>
      <c r="U8" s="69"/>
      <c r="V8" s="69"/>
      <c r="W8" s="70" t="s">
        <v>82</v>
      </c>
      <c r="X8" s="70"/>
      <c r="Y8" s="70"/>
    </row>
    <row r="9" spans="1:25" ht="22.5">
      <c r="A9" s="30"/>
      <c r="B9" s="31" t="s">
        <v>178</v>
      </c>
      <c r="C9" s="31" t="s">
        <v>179</v>
      </c>
      <c r="D9" s="45" t="s">
        <v>180</v>
      </c>
      <c r="E9" s="31" t="s">
        <v>178</v>
      </c>
      <c r="F9" s="31" t="s">
        <v>179</v>
      </c>
      <c r="G9" s="45" t="s">
        <v>180</v>
      </c>
      <c r="H9" s="31" t="s">
        <v>178</v>
      </c>
      <c r="I9" s="31" t="s">
        <v>179</v>
      </c>
      <c r="J9" s="45" t="s">
        <v>180</v>
      </c>
      <c r="K9" s="31" t="s">
        <v>178</v>
      </c>
      <c r="L9" s="31" t="s">
        <v>179</v>
      </c>
      <c r="M9" s="45" t="s">
        <v>180</v>
      </c>
      <c r="N9" s="31" t="s">
        <v>178</v>
      </c>
      <c r="O9" s="31" t="s">
        <v>179</v>
      </c>
      <c r="P9" s="45" t="s">
        <v>180</v>
      </c>
      <c r="Q9" s="31" t="s">
        <v>178</v>
      </c>
      <c r="R9" s="31" t="s">
        <v>179</v>
      </c>
      <c r="S9" s="45" t="s">
        <v>180</v>
      </c>
      <c r="T9" s="31" t="s">
        <v>178</v>
      </c>
      <c r="U9" s="31" t="s">
        <v>179</v>
      </c>
      <c r="V9" s="45" t="s">
        <v>180</v>
      </c>
      <c r="W9" s="31" t="s">
        <v>178</v>
      </c>
      <c r="X9" s="31" t="s">
        <v>179</v>
      </c>
      <c r="Y9" s="45" t="s">
        <v>180</v>
      </c>
    </row>
    <row r="10" spans="1:25">
      <c r="A10" s="25" t="str">
        <f>VISTAS!A4</f>
        <v>01 - Usaquén</v>
      </c>
      <c r="B10" s="59">
        <f>VISTAS!B4</f>
        <v>0</v>
      </c>
      <c r="C10" s="59">
        <f>VISTAS!B35</f>
        <v>0</v>
      </c>
      <c r="D10" s="60"/>
      <c r="E10" s="47">
        <f>VISTAS!C4</f>
        <v>0</v>
      </c>
      <c r="F10" s="47">
        <f>VISTAS!C35</f>
        <v>0</v>
      </c>
      <c r="G10" s="48"/>
      <c r="H10" s="49">
        <f>VISTAS!D4</f>
        <v>947099695</v>
      </c>
      <c r="I10" s="49">
        <f>VISTAS!D35</f>
        <v>574231126</v>
      </c>
      <c r="J10" s="50">
        <f t="shared" ref="J10" si="0">+I10/H10</f>
        <v>0.60630483678911962</v>
      </c>
      <c r="K10" s="51">
        <f>VISTAS!F4</f>
        <v>0</v>
      </c>
      <c r="L10" s="51">
        <f>VISTAS!F35</f>
        <v>0</v>
      </c>
      <c r="M10" s="52"/>
      <c r="N10" s="53">
        <f>VISTAS!E4</f>
        <v>9447304742</v>
      </c>
      <c r="O10" s="53">
        <f>VISTAS!E35</f>
        <v>9426075012</v>
      </c>
      <c r="P10" s="54">
        <f t="shared" ref="P10" si="1">+O10/N10</f>
        <v>0.99775282680301203</v>
      </c>
      <c r="Q10" s="55">
        <f>VISTAS!G4</f>
        <v>432334329</v>
      </c>
      <c r="R10" s="55">
        <f>VISTAS!G35</f>
        <v>422386044</v>
      </c>
      <c r="S10" s="56">
        <f t="shared" ref="S10" si="2">+R10/Q10</f>
        <v>0.97698937064976865</v>
      </c>
      <c r="T10" s="57">
        <f>VISTAS!H4</f>
        <v>68028865</v>
      </c>
      <c r="U10" s="57">
        <f>VISTAS!H35</f>
        <v>64249202</v>
      </c>
      <c r="V10" s="58">
        <f t="shared" ref="V10:V34" si="3">+U10/T10</f>
        <v>0.94444030486176711</v>
      </c>
      <c r="W10" s="32">
        <f>+B10+E10+H10+K10+N10+Q10+T10</f>
        <v>10894767631</v>
      </c>
      <c r="X10" s="32">
        <f>+C10+F10+I10+L10+O10+R10+U10</f>
        <v>10486941384</v>
      </c>
      <c r="Y10" s="33">
        <f>+X10/W10</f>
        <v>0.96256677876822538</v>
      </c>
    </row>
    <row r="11" spans="1:25">
      <c r="A11" s="25" t="str">
        <f>VISTAS!A5</f>
        <v>02 - Chapinero</v>
      </c>
      <c r="B11" s="59">
        <f>VISTAS!B5</f>
        <v>0</v>
      </c>
      <c r="C11" s="59">
        <f>VISTAS!B36</f>
        <v>0</v>
      </c>
      <c r="D11" s="60"/>
      <c r="E11" s="47">
        <f>VISTAS!C5</f>
        <v>0</v>
      </c>
      <c r="F11" s="47">
        <f>VISTAS!C36</f>
        <v>0</v>
      </c>
      <c r="G11" s="48"/>
      <c r="H11" s="49">
        <f>VISTAS!D5</f>
        <v>2182275934</v>
      </c>
      <c r="I11" s="49">
        <f>VISTAS!D36</f>
        <v>1479826303</v>
      </c>
      <c r="J11" s="50">
        <f t="shared" ref="J11:J32" si="4">+I11/H11</f>
        <v>0.67811145233478987</v>
      </c>
      <c r="K11" s="51">
        <f>VISTAS!F5</f>
        <v>0</v>
      </c>
      <c r="L11" s="51">
        <f>VISTAS!F36</f>
        <v>0</v>
      </c>
      <c r="M11" s="52"/>
      <c r="N11" s="53">
        <f>VISTAS!E5</f>
        <v>2597543191</v>
      </c>
      <c r="O11" s="53">
        <f>VISTAS!E36</f>
        <v>601992970</v>
      </c>
      <c r="P11" s="54">
        <f t="shared" ref="P11:P33" si="5">+O11/N11</f>
        <v>0.23175474890496248</v>
      </c>
      <c r="Q11" s="55">
        <f>VISTAS!G5</f>
        <v>438819343</v>
      </c>
      <c r="R11" s="55">
        <f>VISTAS!G36</f>
        <v>431913549</v>
      </c>
      <c r="S11" s="56">
        <f t="shared" ref="S11:S33" si="6">+R11/Q11</f>
        <v>0.98426278579064375</v>
      </c>
      <c r="T11" s="57">
        <f>VISTAS!H5</f>
        <v>35000000000</v>
      </c>
      <c r="U11" s="57">
        <f>VISTAS!H36</f>
        <v>14855602491</v>
      </c>
      <c r="V11" s="58">
        <f t="shared" ref="V11:V32" si="7">+U11/T11</f>
        <v>0.42444578545714284</v>
      </c>
      <c r="W11" s="32">
        <f t="shared" ref="W11:W33" si="8">+B11+E11+H11+K11+N11+Q11+T11</f>
        <v>40218638468</v>
      </c>
      <c r="X11" s="32">
        <f t="shared" ref="X11:X33" si="9">+C11+F11+I11+L11+O11+R11+U11</f>
        <v>17369335313</v>
      </c>
      <c r="Y11" s="33">
        <f t="shared" ref="Y11:Y33" si="10">+X11/W11</f>
        <v>0.43187278273529645</v>
      </c>
    </row>
    <row r="12" spans="1:25">
      <c r="A12" s="25" t="str">
        <f>VISTAS!A6</f>
        <v>03 - Santa Fe</v>
      </c>
      <c r="B12" s="59">
        <f>VISTAS!B6</f>
        <v>0</v>
      </c>
      <c r="C12" s="59">
        <f>VISTAS!B37</f>
        <v>0</v>
      </c>
      <c r="D12" s="60"/>
      <c r="E12" s="47">
        <f>VISTAS!C6</f>
        <v>996055192</v>
      </c>
      <c r="F12" s="47">
        <f>VISTAS!C37</f>
        <v>1179897066</v>
      </c>
      <c r="G12" s="48">
        <f t="shared" ref="G12:G32" si="11">+F12/E12</f>
        <v>1.1845699670827077</v>
      </c>
      <c r="H12" s="49">
        <f>VISTAS!D6</f>
        <v>20585675274</v>
      </c>
      <c r="I12" s="49">
        <f>VISTAS!D37</f>
        <v>14211994217</v>
      </c>
      <c r="J12" s="50">
        <f t="shared" si="4"/>
        <v>0.69038270680145963</v>
      </c>
      <c r="K12" s="51">
        <f>VISTAS!F6</f>
        <v>118812964</v>
      </c>
      <c r="L12" s="51">
        <f>VISTAS!F37</f>
        <v>118424697</v>
      </c>
      <c r="M12" s="52">
        <f t="shared" ref="M12:M32" si="12">+L12/K12</f>
        <v>0.99673211586574006</v>
      </c>
      <c r="N12" s="53">
        <f>VISTAS!E6</f>
        <v>5513998791</v>
      </c>
      <c r="O12" s="53">
        <f>VISTAS!E37</f>
        <v>5400747537</v>
      </c>
      <c r="P12" s="54">
        <f t="shared" si="5"/>
        <v>0.97946113913103328</v>
      </c>
      <c r="Q12" s="55">
        <f>VISTAS!G6</f>
        <v>792612936</v>
      </c>
      <c r="R12" s="55">
        <f>VISTAS!G37</f>
        <v>640989348</v>
      </c>
      <c r="S12" s="56">
        <f t="shared" si="6"/>
        <v>0.80870412137709546</v>
      </c>
      <c r="T12" s="57">
        <f>VISTAS!H6</f>
        <v>68028865</v>
      </c>
      <c r="U12" s="57">
        <f>VISTAS!H37</f>
        <v>64249202</v>
      </c>
      <c r="V12" s="58">
        <f t="shared" si="7"/>
        <v>0.94444030486176711</v>
      </c>
      <c r="W12" s="32">
        <f t="shared" si="8"/>
        <v>28075184022</v>
      </c>
      <c r="X12" s="32">
        <f t="shared" si="9"/>
        <v>21616302067</v>
      </c>
      <c r="Y12" s="33">
        <f t="shared" si="10"/>
        <v>0.76994337953622127</v>
      </c>
    </row>
    <row r="13" spans="1:25">
      <c r="A13" s="25" t="str">
        <f>VISTAS!A7</f>
        <v>04 - San Cristóbal</v>
      </c>
      <c r="B13" s="59">
        <f>VISTAS!B7</f>
        <v>0</v>
      </c>
      <c r="C13" s="59">
        <f>VISTAS!B38</f>
        <v>0</v>
      </c>
      <c r="D13" s="60"/>
      <c r="E13" s="47">
        <f>VISTAS!C7</f>
        <v>0</v>
      </c>
      <c r="F13" s="47">
        <f>VISTAS!C38</f>
        <v>0</v>
      </c>
      <c r="G13" s="48"/>
      <c r="H13" s="49">
        <f>VISTAS!D7</f>
        <v>3727385903</v>
      </c>
      <c r="I13" s="49">
        <f>VISTAS!D38</f>
        <v>2811185124</v>
      </c>
      <c r="J13" s="50">
        <f t="shared" si="4"/>
        <v>0.75419749850355111</v>
      </c>
      <c r="K13" s="51">
        <f>VISTAS!F7</f>
        <v>0</v>
      </c>
      <c r="L13" s="51">
        <f>VISTAS!F38</f>
        <v>0</v>
      </c>
      <c r="M13" s="52"/>
      <c r="N13" s="53">
        <f>VISTAS!E7</f>
        <v>7929354793</v>
      </c>
      <c r="O13" s="53">
        <f>VISTAS!E38</f>
        <v>7659116158</v>
      </c>
      <c r="P13" s="54">
        <f t="shared" si="5"/>
        <v>0.9659192151121091</v>
      </c>
      <c r="Q13" s="55">
        <f>VISTAS!G7</f>
        <v>877638687</v>
      </c>
      <c r="R13" s="55">
        <f>VISTAS!G38</f>
        <v>682275202</v>
      </c>
      <c r="S13" s="56">
        <f t="shared" si="6"/>
        <v>0.77739873151239058</v>
      </c>
      <c r="T13" s="57">
        <f>VISTAS!H7</f>
        <v>3468028865</v>
      </c>
      <c r="U13" s="57">
        <f>VISTAS!H38</f>
        <v>3464249202</v>
      </c>
      <c r="V13" s="58">
        <f t="shared" si="7"/>
        <v>0.99891014084740037</v>
      </c>
      <c r="W13" s="32">
        <f t="shared" si="8"/>
        <v>16002408248</v>
      </c>
      <c r="X13" s="32">
        <f t="shared" si="9"/>
        <v>14616825686</v>
      </c>
      <c r="Y13" s="33">
        <f t="shared" si="10"/>
        <v>0.9134141223916612</v>
      </c>
    </row>
    <row r="14" spans="1:25">
      <c r="A14" s="25" t="str">
        <f>VISTAS!A8</f>
        <v>05 - Usme</v>
      </c>
      <c r="B14" s="59">
        <f>VISTAS!B8</f>
        <v>0</v>
      </c>
      <c r="C14" s="59">
        <f>VISTAS!B39</f>
        <v>0</v>
      </c>
      <c r="D14" s="60"/>
      <c r="E14" s="47">
        <f>VISTAS!C8</f>
        <v>0</v>
      </c>
      <c r="F14" s="47">
        <f>VISTAS!C39</f>
        <v>0</v>
      </c>
      <c r="G14" s="48"/>
      <c r="H14" s="49">
        <f>VISTAS!D8</f>
        <v>3201869756</v>
      </c>
      <c r="I14" s="49">
        <f>VISTAS!D39</f>
        <v>2138456284</v>
      </c>
      <c r="J14" s="50">
        <f t="shared" si="4"/>
        <v>0.66787734884991368</v>
      </c>
      <c r="K14" s="51">
        <f>VISTAS!F8</f>
        <v>2137130927</v>
      </c>
      <c r="L14" s="51">
        <f>VISTAS!F39</f>
        <v>1324115357</v>
      </c>
      <c r="M14" s="52">
        <f t="shared" si="12"/>
        <v>0.61957615243476372</v>
      </c>
      <c r="N14" s="53">
        <f>VISTAS!E8</f>
        <v>5040251201</v>
      </c>
      <c r="O14" s="53">
        <f>VISTAS!E39</f>
        <v>4711109455</v>
      </c>
      <c r="P14" s="54">
        <f t="shared" si="5"/>
        <v>0.93469735279569055</v>
      </c>
      <c r="Q14" s="55">
        <f>VISTAS!G8</f>
        <v>510875065</v>
      </c>
      <c r="R14" s="55">
        <f>VISTAS!G39</f>
        <v>355693511</v>
      </c>
      <c r="S14" s="56">
        <f t="shared" si="6"/>
        <v>0.69624363248184762</v>
      </c>
      <c r="T14" s="57">
        <f>VISTAS!H8</f>
        <v>68028865</v>
      </c>
      <c r="U14" s="57">
        <f>VISTAS!H39</f>
        <v>64249202</v>
      </c>
      <c r="V14" s="58">
        <f t="shared" si="7"/>
        <v>0.94444030486176711</v>
      </c>
      <c r="W14" s="32">
        <f t="shared" si="8"/>
        <v>10958155814</v>
      </c>
      <c r="X14" s="32">
        <f t="shared" si="9"/>
        <v>8593623809</v>
      </c>
      <c r="Y14" s="33">
        <f t="shared" si="10"/>
        <v>0.78422172077722196</v>
      </c>
    </row>
    <row r="15" spans="1:25">
      <c r="A15" s="25" t="str">
        <f>VISTAS!A9</f>
        <v>06 - Tunjuelito</v>
      </c>
      <c r="B15" s="59">
        <f>VISTAS!B9</f>
        <v>0</v>
      </c>
      <c r="C15" s="59">
        <f>VISTAS!B40</f>
        <v>0</v>
      </c>
      <c r="D15" s="60"/>
      <c r="E15" s="47">
        <f>VISTAS!C9</f>
        <v>0</v>
      </c>
      <c r="F15" s="47">
        <f>VISTAS!C40</f>
        <v>0</v>
      </c>
      <c r="G15" s="48"/>
      <c r="H15" s="49">
        <f>VISTAS!D9</f>
        <v>2309335692</v>
      </c>
      <c r="I15" s="49">
        <f>VISTAS!D40</f>
        <v>1670069182</v>
      </c>
      <c r="J15" s="50">
        <f t="shared" si="4"/>
        <v>0.72318164387509931</v>
      </c>
      <c r="K15" s="51">
        <f>VISTAS!F9</f>
        <v>0</v>
      </c>
      <c r="L15" s="51">
        <f>VISTAS!F40</f>
        <v>0</v>
      </c>
      <c r="M15" s="52"/>
      <c r="N15" s="53">
        <f>VISTAS!E9</f>
        <v>7059566216</v>
      </c>
      <c r="O15" s="53">
        <f>VISTAS!E40</f>
        <v>6696025150</v>
      </c>
      <c r="P15" s="54">
        <f t="shared" si="5"/>
        <v>0.94850376710454809</v>
      </c>
      <c r="Q15" s="55">
        <f>VISTAS!G9</f>
        <v>654986508</v>
      </c>
      <c r="R15" s="55">
        <f>VISTAS!G40</f>
        <v>563181393</v>
      </c>
      <c r="S15" s="56">
        <f t="shared" si="6"/>
        <v>0.8598366319325772</v>
      </c>
      <c r="T15" s="57">
        <f>VISTAS!H9</f>
        <v>0</v>
      </c>
      <c r="U15" s="57">
        <f>VISTAS!H40</f>
        <v>0</v>
      </c>
      <c r="V15" s="58"/>
      <c r="W15" s="32">
        <f t="shared" si="8"/>
        <v>10023888416</v>
      </c>
      <c r="X15" s="32">
        <f t="shared" si="9"/>
        <v>8929275725</v>
      </c>
      <c r="Y15" s="33">
        <f t="shared" si="10"/>
        <v>0.89079959337408487</v>
      </c>
    </row>
    <row r="16" spans="1:25">
      <c r="A16" s="25" t="str">
        <f>VISTAS!A10</f>
        <v>07 - Bosa</v>
      </c>
      <c r="B16" s="59">
        <f>VISTAS!B10</f>
        <v>0</v>
      </c>
      <c r="C16" s="59">
        <f>VISTAS!B41</f>
        <v>0</v>
      </c>
      <c r="D16" s="60"/>
      <c r="E16" s="47">
        <f>VISTAS!C10</f>
        <v>0</v>
      </c>
      <c r="F16" s="47">
        <f>VISTAS!C41</f>
        <v>0</v>
      </c>
      <c r="G16" s="48"/>
      <c r="H16" s="49">
        <f>VISTAS!D10</f>
        <v>4351705248</v>
      </c>
      <c r="I16" s="49">
        <f>VISTAS!D41</f>
        <v>3445521720</v>
      </c>
      <c r="J16" s="50">
        <f t="shared" si="4"/>
        <v>0.79176357856119206</v>
      </c>
      <c r="K16" s="51">
        <f>VISTAS!F10</f>
        <v>837625927</v>
      </c>
      <c r="L16" s="51">
        <f>VISTAS!F41</f>
        <v>828016629</v>
      </c>
      <c r="M16" s="52">
        <f t="shared" si="12"/>
        <v>0.98852793628963209</v>
      </c>
      <c r="N16" s="53">
        <f>VISTAS!E10</f>
        <v>7617579355</v>
      </c>
      <c r="O16" s="53">
        <f>VISTAS!E41</f>
        <v>7224876704</v>
      </c>
      <c r="P16" s="54">
        <f t="shared" si="5"/>
        <v>0.94844784245769109</v>
      </c>
      <c r="Q16" s="55">
        <f>VISTAS!G10</f>
        <v>1729337314</v>
      </c>
      <c r="R16" s="55">
        <f>VISTAS!G41</f>
        <v>1499523388</v>
      </c>
      <c r="S16" s="56">
        <f t="shared" si="6"/>
        <v>0.86710867559525751</v>
      </c>
      <c r="T16" s="57">
        <f>VISTAS!H10</f>
        <v>68028865</v>
      </c>
      <c r="U16" s="57">
        <f>VISTAS!H41</f>
        <v>64249202</v>
      </c>
      <c r="V16" s="58">
        <f t="shared" si="7"/>
        <v>0.94444030486176711</v>
      </c>
      <c r="W16" s="32">
        <f t="shared" si="8"/>
        <v>14604276709</v>
      </c>
      <c r="X16" s="32">
        <f t="shared" si="9"/>
        <v>13062187643</v>
      </c>
      <c r="Y16" s="33">
        <f t="shared" si="10"/>
        <v>0.89440839168367203</v>
      </c>
    </row>
    <row r="17" spans="1:25">
      <c r="A17" s="25" t="str">
        <f>VISTAS!A11</f>
        <v>08 - Kennedy</v>
      </c>
      <c r="B17" s="59">
        <f>VISTAS!B11</f>
        <v>0</v>
      </c>
      <c r="C17" s="59">
        <f>VISTAS!B42</f>
        <v>0</v>
      </c>
      <c r="D17" s="60"/>
      <c r="E17" s="47">
        <f>VISTAS!C11</f>
        <v>0</v>
      </c>
      <c r="F17" s="47">
        <f>VISTAS!C42</f>
        <v>0</v>
      </c>
      <c r="G17" s="48"/>
      <c r="H17" s="49">
        <f>VISTAS!D11</f>
        <v>7606220372</v>
      </c>
      <c r="I17" s="49">
        <f>VISTAS!D42</f>
        <v>5879030258</v>
      </c>
      <c r="J17" s="50">
        <f t="shared" si="4"/>
        <v>0.77292399779026544</v>
      </c>
      <c r="K17" s="51">
        <f>VISTAS!F11</f>
        <v>0</v>
      </c>
      <c r="L17" s="51">
        <f>VISTAS!F42</f>
        <v>0</v>
      </c>
      <c r="M17" s="52"/>
      <c r="N17" s="53">
        <f>VISTAS!E11</f>
        <v>21413075123</v>
      </c>
      <c r="O17" s="53">
        <f>VISTAS!E42</f>
        <v>20955833027</v>
      </c>
      <c r="P17" s="54">
        <f t="shared" si="5"/>
        <v>0.97864659357081918</v>
      </c>
      <c r="Q17" s="55">
        <f>VISTAS!G11</f>
        <v>936724379</v>
      </c>
      <c r="R17" s="55">
        <f>VISTAS!G42</f>
        <v>1384134719</v>
      </c>
      <c r="S17" s="56">
        <f t="shared" si="6"/>
        <v>1.477632855544587</v>
      </c>
      <c r="T17" s="57">
        <f>VISTAS!H11</f>
        <v>68028864</v>
      </c>
      <c r="U17" s="57">
        <f>VISTAS!H42</f>
        <v>64249202</v>
      </c>
      <c r="V17" s="58">
        <f t="shared" si="7"/>
        <v>0.94444031874470225</v>
      </c>
      <c r="W17" s="32">
        <f t="shared" si="8"/>
        <v>30024048738</v>
      </c>
      <c r="X17" s="32">
        <f t="shared" si="9"/>
        <v>28283247206</v>
      </c>
      <c r="Y17" s="33">
        <f t="shared" si="10"/>
        <v>0.94201976065284121</v>
      </c>
    </row>
    <row r="18" spans="1:25">
      <c r="A18" s="25" t="str">
        <f>VISTAS!A12</f>
        <v>09 - Fontibón</v>
      </c>
      <c r="B18" s="59">
        <f>VISTAS!B12</f>
        <v>0</v>
      </c>
      <c r="C18" s="59">
        <f>VISTAS!B43</f>
        <v>0</v>
      </c>
      <c r="D18" s="60"/>
      <c r="E18" s="47">
        <f>VISTAS!C12</f>
        <v>0</v>
      </c>
      <c r="F18" s="47">
        <f>VISTAS!C43</f>
        <v>0</v>
      </c>
      <c r="G18" s="48"/>
      <c r="H18" s="49">
        <f>VISTAS!D12</f>
        <v>3409077611</v>
      </c>
      <c r="I18" s="49">
        <f>VISTAS!D43</f>
        <v>2734624362</v>
      </c>
      <c r="J18" s="50">
        <f t="shared" si="4"/>
        <v>0.80215960856281021</v>
      </c>
      <c r="K18" s="51">
        <f>VISTAS!F12</f>
        <v>54005892</v>
      </c>
      <c r="L18" s="51">
        <f>VISTAS!F43</f>
        <v>53829408</v>
      </c>
      <c r="M18" s="52">
        <f t="shared" si="12"/>
        <v>0.99673213433823105</v>
      </c>
      <c r="N18" s="53">
        <f>VISTAS!E12</f>
        <v>3058319525</v>
      </c>
      <c r="O18" s="53">
        <f>VISTAS!E43</f>
        <v>2892515868</v>
      </c>
      <c r="P18" s="54">
        <f t="shared" si="5"/>
        <v>0.94578602541537904</v>
      </c>
      <c r="Q18" s="55">
        <f>VISTAS!G12</f>
        <v>383336438</v>
      </c>
      <c r="R18" s="55">
        <f>VISTAS!G43</f>
        <v>265182216</v>
      </c>
      <c r="S18" s="56">
        <f t="shared" si="6"/>
        <v>0.69177409114444788</v>
      </c>
      <c r="T18" s="57">
        <f>VISTAS!H12</f>
        <v>0</v>
      </c>
      <c r="U18" s="57">
        <f>VISTAS!H43</f>
        <v>0</v>
      </c>
      <c r="V18" s="58"/>
      <c r="W18" s="32">
        <f t="shared" si="8"/>
        <v>6904739466</v>
      </c>
      <c r="X18" s="32">
        <f t="shared" si="9"/>
        <v>5946151854</v>
      </c>
      <c r="Y18" s="33">
        <f t="shared" si="10"/>
        <v>0.86116961882193632</v>
      </c>
    </row>
    <row r="19" spans="1:25">
      <c r="A19" s="25" t="str">
        <f>VISTAS!A13</f>
        <v>10 - Engativá</v>
      </c>
      <c r="B19" s="59">
        <f>VISTAS!B13</f>
        <v>0</v>
      </c>
      <c r="C19" s="59">
        <f>VISTAS!B44</f>
        <v>0</v>
      </c>
      <c r="D19" s="60"/>
      <c r="E19" s="47">
        <f>VISTAS!C13</f>
        <v>0</v>
      </c>
      <c r="F19" s="47">
        <f>VISTAS!C44</f>
        <v>0</v>
      </c>
      <c r="G19" s="48"/>
      <c r="H19" s="49">
        <f>VISTAS!D13</f>
        <v>5639087165</v>
      </c>
      <c r="I19" s="49">
        <f>VISTAS!D44</f>
        <v>4221078250</v>
      </c>
      <c r="J19" s="50">
        <f t="shared" si="4"/>
        <v>0.74853928064791675</v>
      </c>
      <c r="K19" s="51">
        <f>VISTAS!F13</f>
        <v>0</v>
      </c>
      <c r="L19" s="51">
        <f>VISTAS!F44</f>
        <v>0</v>
      </c>
      <c r="M19" s="52"/>
      <c r="N19" s="53">
        <f>VISTAS!E13</f>
        <v>11852646007</v>
      </c>
      <c r="O19" s="53">
        <f>VISTAS!E44</f>
        <v>11432407765</v>
      </c>
      <c r="P19" s="54">
        <f t="shared" si="5"/>
        <v>0.96454477407392292</v>
      </c>
      <c r="Q19" s="55">
        <f>VISTAS!G13</f>
        <v>972752238.72000003</v>
      </c>
      <c r="R19" s="55">
        <f>VISTAS!G44</f>
        <v>897702671</v>
      </c>
      <c r="S19" s="56">
        <f t="shared" si="6"/>
        <v>0.92284821896811642</v>
      </c>
      <c r="T19" s="57">
        <f>VISTAS!H13</f>
        <v>0</v>
      </c>
      <c r="U19" s="57">
        <f>VISTAS!H44</f>
        <v>0</v>
      </c>
      <c r="V19" s="58"/>
      <c r="W19" s="32">
        <f t="shared" si="8"/>
        <v>18464485410.720001</v>
      </c>
      <c r="X19" s="32">
        <f t="shared" si="9"/>
        <v>16551188686</v>
      </c>
      <c r="Y19" s="33">
        <f t="shared" si="10"/>
        <v>0.8963796346250088</v>
      </c>
    </row>
    <row r="20" spans="1:25">
      <c r="A20" s="25" t="str">
        <f>VISTAS!A14</f>
        <v>11 - Suba</v>
      </c>
      <c r="B20" s="59">
        <f>VISTAS!B14</f>
        <v>0</v>
      </c>
      <c r="C20" s="59">
        <f>VISTAS!B45</f>
        <v>0</v>
      </c>
      <c r="D20" s="60"/>
      <c r="E20" s="47">
        <f>VISTAS!C14</f>
        <v>0</v>
      </c>
      <c r="F20" s="47">
        <f>VISTAS!C45</f>
        <v>0</v>
      </c>
      <c r="G20" s="48"/>
      <c r="H20" s="49">
        <f>VISTAS!D14</f>
        <v>4983460207</v>
      </c>
      <c r="I20" s="49">
        <f>VISTAS!D45</f>
        <v>3435346469</v>
      </c>
      <c r="J20" s="50">
        <f t="shared" si="4"/>
        <v>0.68934963384969994</v>
      </c>
      <c r="K20" s="51">
        <f>VISTAS!F14</f>
        <v>237625927</v>
      </c>
      <c r="L20" s="51">
        <f>VISTAS!F45</f>
        <v>236849394</v>
      </c>
      <c r="M20" s="52">
        <f t="shared" si="12"/>
        <v>0.99673212006028278</v>
      </c>
      <c r="N20" s="53">
        <f>VISTAS!E14</f>
        <v>15856617156</v>
      </c>
      <c r="O20" s="53">
        <f>VISTAS!E45</f>
        <v>15041114428</v>
      </c>
      <c r="P20" s="54">
        <f t="shared" si="5"/>
        <v>0.9485701950184614</v>
      </c>
      <c r="Q20" s="55">
        <f>VISTAS!G14</f>
        <v>1549198011</v>
      </c>
      <c r="R20" s="55">
        <f>VISTAS!G45</f>
        <v>1192526013</v>
      </c>
      <c r="S20" s="56">
        <f t="shared" si="6"/>
        <v>0.76976990967747894</v>
      </c>
      <c r="T20" s="57">
        <f>VISTAS!H14</f>
        <v>0</v>
      </c>
      <c r="U20" s="57">
        <f>VISTAS!H45</f>
        <v>0</v>
      </c>
      <c r="V20" s="58"/>
      <c r="W20" s="32">
        <f t="shared" si="8"/>
        <v>22626901301</v>
      </c>
      <c r="X20" s="32">
        <f t="shared" si="9"/>
        <v>19905836304</v>
      </c>
      <c r="Y20" s="33">
        <f t="shared" si="10"/>
        <v>0.87974203976044474</v>
      </c>
    </row>
    <row r="21" spans="1:25">
      <c r="A21" s="25" t="str">
        <f>VISTAS!A15</f>
        <v>12 - Barrios Unidos</v>
      </c>
      <c r="B21" s="59">
        <f>VISTAS!B15</f>
        <v>0</v>
      </c>
      <c r="C21" s="59">
        <f>VISTAS!B46</f>
        <v>0</v>
      </c>
      <c r="D21" s="60"/>
      <c r="E21" s="47">
        <f>VISTAS!C15</f>
        <v>0</v>
      </c>
      <c r="F21" s="47">
        <f>VISTAS!C46</f>
        <v>0</v>
      </c>
      <c r="G21" s="48"/>
      <c r="H21" s="49">
        <f>VISTAS!D15</f>
        <v>2860063783</v>
      </c>
      <c r="I21" s="49">
        <f>VISTAS!D46</f>
        <v>2229853238</v>
      </c>
      <c r="J21" s="50">
        <f t="shared" si="4"/>
        <v>0.77965157674247576</v>
      </c>
      <c r="K21" s="51">
        <f>VISTAS!F15</f>
        <v>0</v>
      </c>
      <c r="L21" s="51">
        <f>VISTAS!F46</f>
        <v>0</v>
      </c>
      <c r="M21" s="52"/>
      <c r="N21" s="53">
        <f>VISTAS!E15</f>
        <v>8041180792</v>
      </c>
      <c r="O21" s="53">
        <f>VISTAS!E46</f>
        <v>7759953916</v>
      </c>
      <c r="P21" s="54">
        <f t="shared" si="5"/>
        <v>0.9650266691827416</v>
      </c>
      <c r="Q21" s="55">
        <f>VISTAS!G15</f>
        <v>1945504478</v>
      </c>
      <c r="R21" s="55">
        <f>VISTAS!G46</f>
        <v>1637672207</v>
      </c>
      <c r="S21" s="56">
        <f t="shared" si="6"/>
        <v>0.84177251993968427</v>
      </c>
      <c r="T21" s="57">
        <f>VISTAS!H15</f>
        <v>0</v>
      </c>
      <c r="U21" s="57">
        <f>VISTAS!H46</f>
        <v>0</v>
      </c>
      <c r="V21" s="58"/>
      <c r="W21" s="32">
        <f t="shared" si="8"/>
        <v>12846749053</v>
      </c>
      <c r="X21" s="32">
        <f t="shared" si="9"/>
        <v>11627479361</v>
      </c>
      <c r="Y21" s="33">
        <f t="shared" si="10"/>
        <v>0.90509118789743359</v>
      </c>
    </row>
    <row r="22" spans="1:25">
      <c r="A22" s="25" t="str">
        <f>VISTAS!A16</f>
        <v>13 - Teusaquillo</v>
      </c>
      <c r="B22" s="59">
        <f>VISTAS!B16</f>
        <v>0</v>
      </c>
      <c r="C22" s="59">
        <f>VISTAS!B47</f>
        <v>0</v>
      </c>
      <c r="D22" s="60"/>
      <c r="E22" s="47">
        <f>VISTAS!C16</f>
        <v>0</v>
      </c>
      <c r="F22" s="47">
        <f>VISTAS!C47</f>
        <v>0</v>
      </c>
      <c r="G22" s="48"/>
      <c r="H22" s="49">
        <f>VISTAS!D16</f>
        <v>4668441282</v>
      </c>
      <c r="I22" s="49">
        <f>VISTAS!D47</f>
        <v>3207374029</v>
      </c>
      <c r="J22" s="50">
        <f t="shared" si="4"/>
        <v>0.68703317344197878</v>
      </c>
      <c r="K22" s="51">
        <f>VISTAS!F16</f>
        <v>443204714</v>
      </c>
      <c r="L22" s="51">
        <f>VISTAS!F47</f>
        <v>437175016</v>
      </c>
      <c r="M22" s="52">
        <f t="shared" si="12"/>
        <v>0.98639523044423216</v>
      </c>
      <c r="N22" s="53">
        <f>VISTAS!E16</f>
        <v>6966853040</v>
      </c>
      <c r="O22" s="53">
        <f>VISTAS!E47</f>
        <v>6506878780</v>
      </c>
      <c r="P22" s="54">
        <f t="shared" si="5"/>
        <v>0.93397675286688697</v>
      </c>
      <c r="Q22" s="55">
        <f>VISTAS!G16</f>
        <v>540417911</v>
      </c>
      <c r="R22" s="55">
        <f>VISTAS!G47</f>
        <v>472670097</v>
      </c>
      <c r="S22" s="56">
        <f t="shared" si="6"/>
        <v>0.87463810391732189</v>
      </c>
      <c r="T22" s="57">
        <f>VISTAS!H16</f>
        <v>15680512</v>
      </c>
      <c r="U22" s="57">
        <f>VISTAS!H47</f>
        <v>15680512</v>
      </c>
      <c r="V22" s="58">
        <f t="shared" si="7"/>
        <v>1</v>
      </c>
      <c r="W22" s="32">
        <f t="shared" si="8"/>
        <v>12634597459</v>
      </c>
      <c r="X22" s="32">
        <f t="shared" si="9"/>
        <v>10639778434</v>
      </c>
      <c r="Y22" s="33">
        <f t="shared" si="10"/>
        <v>0.8421145563621395</v>
      </c>
    </row>
    <row r="23" spans="1:25">
      <c r="A23" s="25" t="str">
        <f>VISTAS!A17</f>
        <v>14 - Los Mártires</v>
      </c>
      <c r="B23" s="59">
        <f>VISTAS!B17</f>
        <v>0</v>
      </c>
      <c r="C23" s="59">
        <f>VISTAS!B48</f>
        <v>0</v>
      </c>
      <c r="D23" s="60"/>
      <c r="E23" s="47">
        <f>VISTAS!C17</f>
        <v>3216944547</v>
      </c>
      <c r="F23" s="47">
        <f>VISTAS!C48</f>
        <v>2833506681</v>
      </c>
      <c r="G23" s="48">
        <f t="shared" si="11"/>
        <v>0.8808068151632954</v>
      </c>
      <c r="H23" s="49">
        <f>VISTAS!D17</f>
        <v>2208897965</v>
      </c>
      <c r="I23" s="49">
        <f>VISTAS!D48</f>
        <v>1570534136</v>
      </c>
      <c r="J23" s="50">
        <f t="shared" si="4"/>
        <v>0.71100347815296217</v>
      </c>
      <c r="K23" s="51">
        <f>VISTAS!F17</f>
        <v>1836892250</v>
      </c>
      <c r="L23" s="51">
        <f>VISTAS!F48</f>
        <v>173265569</v>
      </c>
      <c r="M23" s="52">
        <f t="shared" si="12"/>
        <v>9.4325385171612541E-2</v>
      </c>
      <c r="N23" s="53">
        <f>VISTAS!E17</f>
        <v>1075332561</v>
      </c>
      <c r="O23" s="53">
        <f>VISTAS!E48</f>
        <v>993365323</v>
      </c>
      <c r="P23" s="54">
        <f t="shared" si="5"/>
        <v>0.92377498741061559</v>
      </c>
      <c r="Q23" s="55">
        <f>VISTAS!G17</f>
        <v>612473632</v>
      </c>
      <c r="R23" s="55">
        <f>VISTAS!G48</f>
        <v>517131786</v>
      </c>
      <c r="S23" s="56">
        <f t="shared" si="6"/>
        <v>0.84433314183883101</v>
      </c>
      <c r="T23" s="57">
        <f>VISTAS!H17</f>
        <v>68028863</v>
      </c>
      <c r="U23" s="57">
        <f>VISTAS!H48</f>
        <v>64249202</v>
      </c>
      <c r="V23" s="58">
        <f t="shared" si="7"/>
        <v>0.94444033262763782</v>
      </c>
      <c r="W23" s="32">
        <f t="shared" si="8"/>
        <v>9018569818</v>
      </c>
      <c r="X23" s="32">
        <f t="shared" si="9"/>
        <v>6152052697</v>
      </c>
      <c r="Y23" s="33">
        <f t="shared" si="10"/>
        <v>0.68215391366391931</v>
      </c>
    </row>
    <row r="24" spans="1:25">
      <c r="A24" s="25" t="str">
        <f>VISTAS!A18</f>
        <v>15 - Antonio Nariño</v>
      </c>
      <c r="B24" s="59">
        <f>VISTAS!B18</f>
        <v>0</v>
      </c>
      <c r="C24" s="59">
        <f>VISTAS!B49</f>
        <v>0</v>
      </c>
      <c r="D24" s="60"/>
      <c r="E24" s="47">
        <f>VISTAS!C18</f>
        <v>0</v>
      </c>
      <c r="F24" s="47">
        <f>VISTAS!C49</f>
        <v>0</v>
      </c>
      <c r="G24" s="48"/>
      <c r="H24" s="49">
        <f>VISTAS!D18</f>
        <v>604491175</v>
      </c>
      <c r="I24" s="49">
        <f>VISTAS!D49</f>
        <v>345817758</v>
      </c>
      <c r="J24" s="50">
        <f t="shared" si="4"/>
        <v>0.57208073881310173</v>
      </c>
      <c r="K24" s="51">
        <f>VISTAS!F18</f>
        <v>308000000</v>
      </c>
      <c r="L24" s="51">
        <f>VISTAS!F49</f>
        <v>307999998</v>
      </c>
      <c r="M24" s="52">
        <f t="shared" si="12"/>
        <v>0.99999999350649349</v>
      </c>
      <c r="N24" s="53">
        <f>VISTAS!E18</f>
        <v>1344573203</v>
      </c>
      <c r="O24" s="53">
        <f>VISTAS!E49</f>
        <v>1309986025</v>
      </c>
      <c r="P24" s="54">
        <f t="shared" si="5"/>
        <v>0.97427646339907015</v>
      </c>
      <c r="Q24" s="55">
        <f>VISTAS!G18</f>
        <v>90790209</v>
      </c>
      <c r="R24" s="55">
        <f>VISTAS!G49</f>
        <v>266770133</v>
      </c>
      <c r="S24" s="56">
        <f t="shared" si="6"/>
        <v>2.9383138990240676</v>
      </c>
      <c r="T24" s="57">
        <f>VISTAS!H18</f>
        <v>0</v>
      </c>
      <c r="U24" s="57">
        <f>VISTAS!H49</f>
        <v>0</v>
      </c>
      <c r="V24" s="58"/>
      <c r="W24" s="32">
        <f t="shared" si="8"/>
        <v>2347854587</v>
      </c>
      <c r="X24" s="32">
        <f t="shared" si="9"/>
        <v>2230573914</v>
      </c>
      <c r="Y24" s="33">
        <f t="shared" si="10"/>
        <v>0.95004772712527452</v>
      </c>
    </row>
    <row r="25" spans="1:25">
      <c r="A25" s="25" t="str">
        <f>VISTAS!A19</f>
        <v>16 - Puente Aranda</v>
      </c>
      <c r="B25" s="59">
        <f>VISTAS!B19</f>
        <v>0</v>
      </c>
      <c r="C25" s="59">
        <f>VISTAS!B50</f>
        <v>0</v>
      </c>
      <c r="D25" s="60"/>
      <c r="E25" s="47">
        <f>VISTAS!C19</f>
        <v>0</v>
      </c>
      <c r="F25" s="47">
        <f>VISTAS!C50</f>
        <v>0</v>
      </c>
      <c r="G25" s="48"/>
      <c r="H25" s="49">
        <f>VISTAS!D19</f>
        <v>1025205195</v>
      </c>
      <c r="I25" s="49">
        <f>VISTAS!D50</f>
        <v>676436376</v>
      </c>
      <c r="J25" s="50">
        <f t="shared" si="4"/>
        <v>0.65980584111261742</v>
      </c>
      <c r="K25" s="51">
        <f>VISTAS!F19</f>
        <v>0</v>
      </c>
      <c r="L25" s="51">
        <f>VISTAS!F50</f>
        <v>0</v>
      </c>
      <c r="M25" s="52"/>
      <c r="N25" s="53">
        <f>VISTAS!E19</f>
        <v>18374786694</v>
      </c>
      <c r="O25" s="53">
        <f>VISTAS!E50</f>
        <v>3950599263</v>
      </c>
      <c r="P25" s="54">
        <f t="shared" si="5"/>
        <v>0.21500109518495833</v>
      </c>
      <c r="Q25" s="55">
        <f>VISTAS!G19</f>
        <v>360278607</v>
      </c>
      <c r="R25" s="55">
        <f>VISTAS!G50</f>
        <v>305938764</v>
      </c>
      <c r="S25" s="56">
        <f t="shared" si="6"/>
        <v>0.84917271815697903</v>
      </c>
      <c r="T25" s="57">
        <f>VISTAS!H19</f>
        <v>68028863</v>
      </c>
      <c r="U25" s="57">
        <f>VISTAS!H50</f>
        <v>64249202</v>
      </c>
      <c r="V25" s="58">
        <f t="shared" si="7"/>
        <v>0.94444033262763782</v>
      </c>
      <c r="W25" s="32">
        <f t="shared" si="8"/>
        <v>19828299359</v>
      </c>
      <c r="X25" s="32">
        <f t="shared" si="9"/>
        <v>4997223605</v>
      </c>
      <c r="Y25" s="33">
        <f t="shared" si="10"/>
        <v>0.25202482141928007</v>
      </c>
    </row>
    <row r="26" spans="1:25">
      <c r="A26" s="25" t="str">
        <f>VISTAS!A20</f>
        <v>17 - La Candelaria</v>
      </c>
      <c r="B26" s="59">
        <f>VISTAS!B20</f>
        <v>0</v>
      </c>
      <c r="C26" s="59">
        <f>VISTAS!B51</f>
        <v>0</v>
      </c>
      <c r="D26" s="60"/>
      <c r="E26" s="47">
        <f>VISTAS!C20</f>
        <v>5453411729</v>
      </c>
      <c r="F26" s="47">
        <f>VISTAS!C51</f>
        <v>2109411920</v>
      </c>
      <c r="G26" s="48">
        <f t="shared" si="11"/>
        <v>0.38680591615385068</v>
      </c>
      <c r="H26" s="49">
        <f>VISTAS!D20</f>
        <v>3301679407</v>
      </c>
      <c r="I26" s="49">
        <f>VISTAS!D51</f>
        <v>2286966470</v>
      </c>
      <c r="J26" s="50">
        <f t="shared" si="4"/>
        <v>0.69266763609795867</v>
      </c>
      <c r="K26" s="51">
        <f>VISTAS!F20</f>
        <v>1619971964</v>
      </c>
      <c r="L26" s="51">
        <f>VISTAS!F51</f>
        <v>1334493136</v>
      </c>
      <c r="M26" s="52">
        <f t="shared" si="12"/>
        <v>0.82377545146207232</v>
      </c>
      <c r="N26" s="53">
        <f>VISTAS!E20</f>
        <v>119651976</v>
      </c>
      <c r="O26" s="53">
        <f>VISTAS!E51</f>
        <v>110324902</v>
      </c>
      <c r="P26" s="54">
        <f t="shared" si="5"/>
        <v>0.92204830783571845</v>
      </c>
      <c r="Q26" s="55">
        <f>VISTAS!G20</f>
        <v>136905871</v>
      </c>
      <c r="R26" s="55">
        <f>VISTAS!G51</f>
        <v>78337263</v>
      </c>
      <c r="S26" s="56">
        <f t="shared" si="6"/>
        <v>0.57219798119541565</v>
      </c>
      <c r="T26" s="57">
        <f>VISTAS!H20</f>
        <v>0</v>
      </c>
      <c r="U26" s="57">
        <f>VISTAS!H51</f>
        <v>0</v>
      </c>
      <c r="V26" s="58"/>
      <c r="W26" s="32">
        <f t="shared" si="8"/>
        <v>10631620947</v>
      </c>
      <c r="X26" s="32">
        <f t="shared" si="9"/>
        <v>5919533691</v>
      </c>
      <c r="Y26" s="33">
        <f t="shared" si="10"/>
        <v>0.55678562286123989</v>
      </c>
    </row>
    <row r="27" spans="1:25">
      <c r="A27" s="25" t="str">
        <f>VISTAS!A21</f>
        <v>18 - Rafael Uribe Uribe</v>
      </c>
      <c r="B27" s="59">
        <f>VISTAS!B21</f>
        <v>0</v>
      </c>
      <c r="C27" s="59">
        <f>VISTAS!B52</f>
        <v>0</v>
      </c>
      <c r="D27" s="60"/>
      <c r="E27" s="47">
        <f>VISTAS!C21</f>
        <v>0</v>
      </c>
      <c r="F27" s="47">
        <f>VISTAS!C52</f>
        <v>0</v>
      </c>
      <c r="G27" s="48"/>
      <c r="H27" s="49">
        <f>VISTAS!D21</f>
        <v>3670568152</v>
      </c>
      <c r="I27" s="49">
        <f>VISTAS!D52</f>
        <v>2880295227</v>
      </c>
      <c r="J27" s="50">
        <f t="shared" si="4"/>
        <v>0.78470010846429861</v>
      </c>
      <c r="K27" s="51">
        <f>VISTAS!F21</f>
        <v>20000000</v>
      </c>
      <c r="L27" s="51">
        <f>VISTAS!F52</f>
        <v>20000000</v>
      </c>
      <c r="M27" s="52">
        <f t="shared" si="12"/>
        <v>1</v>
      </c>
      <c r="N27" s="53">
        <f>VISTAS!E21</f>
        <v>5464252819</v>
      </c>
      <c r="O27" s="53">
        <f>VISTAS!E52</f>
        <v>5184159137</v>
      </c>
      <c r="P27" s="54">
        <f t="shared" si="5"/>
        <v>0.94874071693277562</v>
      </c>
      <c r="Q27" s="55">
        <f>VISTAS!G21</f>
        <v>3596301056</v>
      </c>
      <c r="R27" s="55">
        <f>VISTAS!G52</f>
        <v>3063622086</v>
      </c>
      <c r="S27" s="56">
        <f t="shared" si="6"/>
        <v>0.85188142991775162</v>
      </c>
      <c r="T27" s="57">
        <f>VISTAS!H21</f>
        <v>68028863</v>
      </c>
      <c r="U27" s="57">
        <f>VISTAS!H52</f>
        <v>64249202</v>
      </c>
      <c r="V27" s="58">
        <f t="shared" si="7"/>
        <v>0.94444033262763782</v>
      </c>
      <c r="W27" s="32">
        <f t="shared" si="8"/>
        <v>12819150890</v>
      </c>
      <c r="X27" s="32">
        <f t="shared" si="9"/>
        <v>11212325652</v>
      </c>
      <c r="Y27" s="33">
        <f t="shared" si="10"/>
        <v>0.87465431589127662</v>
      </c>
    </row>
    <row r="28" spans="1:25">
      <c r="A28" s="25" t="str">
        <f>VISTAS!A22</f>
        <v>19 - Ciudad Bolívar</v>
      </c>
      <c r="B28" s="59">
        <f>VISTAS!B22</f>
        <v>0</v>
      </c>
      <c r="C28" s="59">
        <f>VISTAS!B53</f>
        <v>0</v>
      </c>
      <c r="D28" s="60"/>
      <c r="E28" s="47">
        <f>VISTAS!C22</f>
        <v>0</v>
      </c>
      <c r="F28" s="47">
        <f>VISTAS!C53</f>
        <v>0</v>
      </c>
      <c r="G28" s="48"/>
      <c r="H28" s="49">
        <f>VISTAS!D22</f>
        <v>4807311186</v>
      </c>
      <c r="I28" s="49">
        <f>VISTAS!D53</f>
        <v>3712349295</v>
      </c>
      <c r="J28" s="50">
        <f t="shared" si="4"/>
        <v>0.77222987057946613</v>
      </c>
      <c r="K28" s="51">
        <f>VISTAS!F22</f>
        <v>226384751</v>
      </c>
      <c r="L28" s="51">
        <f>VISTAS!F53</f>
        <v>226384751</v>
      </c>
      <c r="M28" s="52">
        <f t="shared" si="12"/>
        <v>1</v>
      </c>
      <c r="N28" s="53">
        <f>VISTAS!E22</f>
        <v>8493491893</v>
      </c>
      <c r="O28" s="53">
        <f>VISTAS!E53</f>
        <v>7973987656</v>
      </c>
      <c r="P28" s="54">
        <f t="shared" si="5"/>
        <v>0.93883502291582155</v>
      </c>
      <c r="Q28" s="55">
        <f>VISTAS!G22</f>
        <v>1260975125</v>
      </c>
      <c r="R28" s="55">
        <f>VISTAS!G53</f>
        <v>1272980497</v>
      </c>
      <c r="S28" s="56">
        <f t="shared" si="6"/>
        <v>1.0095207048592651</v>
      </c>
      <c r="T28" s="57">
        <f>VISTAS!H22</f>
        <v>3159103020</v>
      </c>
      <c r="U28" s="57">
        <f>VISTAS!H53</f>
        <v>3155323359</v>
      </c>
      <c r="V28" s="58">
        <f t="shared" si="7"/>
        <v>0.99880356513349788</v>
      </c>
      <c r="W28" s="32">
        <f t="shared" si="8"/>
        <v>17947265975</v>
      </c>
      <c r="X28" s="32">
        <f t="shared" si="9"/>
        <v>16341025558</v>
      </c>
      <c r="Y28" s="33">
        <f t="shared" si="10"/>
        <v>0.91050222249798696</v>
      </c>
    </row>
    <row r="29" spans="1:25">
      <c r="A29" s="25" t="str">
        <f>VISTAS!A23</f>
        <v>20 - Sumapaz</v>
      </c>
      <c r="B29" s="59">
        <f>VISTAS!B23</f>
        <v>0</v>
      </c>
      <c r="C29" s="59">
        <f>VISTAS!B54</f>
        <v>0</v>
      </c>
      <c r="D29" s="60"/>
      <c r="E29" s="47">
        <f>VISTAS!C23</f>
        <v>0</v>
      </c>
      <c r="F29" s="47">
        <f>VISTAS!C54</f>
        <v>0</v>
      </c>
      <c r="G29" s="48"/>
      <c r="H29" s="49">
        <f>VISTAS!D23</f>
        <v>256139813</v>
      </c>
      <c r="I29" s="49">
        <f>VISTAS!D54</f>
        <v>176507973</v>
      </c>
      <c r="J29" s="50">
        <f t="shared" si="4"/>
        <v>0.68910791701093344</v>
      </c>
      <c r="K29" s="51">
        <f>VISTAS!F23</f>
        <v>421385000</v>
      </c>
      <c r="L29" s="51">
        <f>VISTAS!F54</f>
        <v>421268448</v>
      </c>
      <c r="M29" s="52">
        <f t="shared" si="12"/>
        <v>0.99972340733533471</v>
      </c>
      <c r="N29" s="53">
        <f>VISTAS!E23</f>
        <v>0</v>
      </c>
      <c r="O29" s="53">
        <f>VISTAS!E54</f>
        <v>0</v>
      </c>
      <c r="P29" s="54"/>
      <c r="Q29" s="55">
        <f>VISTAS!G23</f>
        <v>145552557.28</v>
      </c>
      <c r="R29" s="55">
        <f>VISTAS!G54</f>
        <v>173612309</v>
      </c>
      <c r="S29" s="56">
        <f t="shared" si="6"/>
        <v>1.192780891276416</v>
      </c>
      <c r="T29" s="57">
        <f>VISTAS!H23</f>
        <v>0</v>
      </c>
      <c r="U29" s="57">
        <f>VISTAS!H54</f>
        <v>0</v>
      </c>
      <c r="V29" s="58"/>
      <c r="W29" s="32">
        <f t="shared" si="8"/>
        <v>823077370.27999997</v>
      </c>
      <c r="X29" s="32">
        <f t="shared" si="9"/>
        <v>771388730</v>
      </c>
      <c r="Y29" s="33">
        <f t="shared" si="10"/>
        <v>0.93720075153759097</v>
      </c>
    </row>
    <row r="30" spans="1:25">
      <c r="A30" s="25" t="str">
        <f>VISTAS!A24</f>
        <v>55 - Especial</v>
      </c>
      <c r="B30" s="59">
        <f>VISTAS!B24</f>
        <v>0</v>
      </c>
      <c r="C30" s="59">
        <f>VISTAS!B55</f>
        <v>0</v>
      </c>
      <c r="D30" s="60"/>
      <c r="E30" s="47">
        <f>VISTAS!C24</f>
        <v>0</v>
      </c>
      <c r="F30" s="47">
        <f>VISTAS!C55</f>
        <v>0</v>
      </c>
      <c r="G30" s="48"/>
      <c r="H30" s="49">
        <f>VISTAS!D24</f>
        <v>0</v>
      </c>
      <c r="I30" s="49">
        <f>VISTAS!D55</f>
        <v>0</v>
      </c>
      <c r="J30" s="50"/>
      <c r="K30" s="51">
        <f>VISTAS!F24</f>
        <v>0</v>
      </c>
      <c r="L30" s="51">
        <f>VISTAS!F55</f>
        <v>0</v>
      </c>
      <c r="M30" s="52"/>
      <c r="N30" s="53">
        <f>VISTAS!E24</f>
        <v>583059345</v>
      </c>
      <c r="O30" s="53">
        <f>VISTAS!E55</f>
        <v>476294510</v>
      </c>
      <c r="P30" s="54">
        <f t="shared" si="5"/>
        <v>0.81688856217543349</v>
      </c>
      <c r="Q30" s="55">
        <f>VISTAS!G24</f>
        <v>0</v>
      </c>
      <c r="R30" s="55">
        <f>VISTAS!G55</f>
        <v>0</v>
      </c>
      <c r="S30" s="56"/>
      <c r="T30" s="57">
        <f>VISTAS!H24</f>
        <v>0</v>
      </c>
      <c r="U30" s="57">
        <f>VISTAS!H55</f>
        <v>0</v>
      </c>
      <c r="V30" s="58"/>
      <c r="W30" s="32">
        <f t="shared" si="8"/>
        <v>583059345</v>
      </c>
      <c r="X30" s="32">
        <f t="shared" si="9"/>
        <v>476294510</v>
      </c>
      <c r="Y30" s="33">
        <f t="shared" si="10"/>
        <v>0.81688856217543349</v>
      </c>
    </row>
    <row r="31" spans="1:25">
      <c r="A31" s="25" t="str">
        <f>VISTAS!A25</f>
        <v>66 - Entidad</v>
      </c>
      <c r="B31" s="59">
        <f>VISTAS!B25</f>
        <v>1471063951</v>
      </c>
      <c r="C31" s="59">
        <f>VISTAS!B56</f>
        <v>1415720741</v>
      </c>
      <c r="D31" s="60">
        <f>VISTAS!B87</f>
        <v>0.96237878716123881</v>
      </c>
      <c r="E31" s="47">
        <f>VISTAS!C25</f>
        <v>3250000000</v>
      </c>
      <c r="F31" s="47">
        <f>VISTAS!C56</f>
        <v>3098758471</v>
      </c>
      <c r="G31" s="48">
        <f t="shared" si="11"/>
        <v>0.95346414492307696</v>
      </c>
      <c r="H31" s="49">
        <f>VISTAS!D25</f>
        <v>19370000000</v>
      </c>
      <c r="I31" s="49">
        <f>VISTAS!D56</f>
        <v>16417786650</v>
      </c>
      <c r="J31" s="50">
        <f t="shared" si="4"/>
        <v>0.84758836602994325</v>
      </c>
      <c r="K31" s="51">
        <f>VISTAS!F25</f>
        <v>6183500000</v>
      </c>
      <c r="L31" s="51">
        <f>VISTAS!F56</f>
        <v>5831004025</v>
      </c>
      <c r="M31" s="52">
        <f t="shared" si="12"/>
        <v>0.94299410123716343</v>
      </c>
      <c r="N31" s="53">
        <f>VISTAS!E25</f>
        <v>14198710000</v>
      </c>
      <c r="O31" s="53">
        <f>VISTAS!E56</f>
        <v>10955365931</v>
      </c>
      <c r="P31" s="54">
        <f t="shared" si="5"/>
        <v>0.77157473678946886</v>
      </c>
      <c r="Q31" s="55">
        <f>VISTAS!G25</f>
        <v>0</v>
      </c>
      <c r="R31" s="55">
        <f>VISTAS!G56</f>
        <v>0</v>
      </c>
      <c r="S31" s="56"/>
      <c r="T31" s="57">
        <f>VISTAS!H25</f>
        <v>0</v>
      </c>
      <c r="U31" s="57">
        <f>VISTAS!H56</f>
        <v>0</v>
      </c>
      <c r="V31" s="58"/>
      <c r="W31" s="32">
        <f t="shared" si="8"/>
        <v>44473273951</v>
      </c>
      <c r="X31" s="32">
        <f t="shared" si="9"/>
        <v>37718635818</v>
      </c>
      <c r="Y31" s="33">
        <f t="shared" si="10"/>
        <v>0.84811916162407652</v>
      </c>
    </row>
    <row r="32" spans="1:25">
      <c r="A32" s="25" t="str">
        <f>VISTAS!A26</f>
        <v>77 - Distrital</v>
      </c>
      <c r="B32" s="59">
        <f>VISTAS!B26</f>
        <v>11710450754</v>
      </c>
      <c r="C32" s="59">
        <f>VISTAS!B57</f>
        <v>8093962121</v>
      </c>
      <c r="D32" s="60">
        <f>VISTAS!B88</f>
        <v>0.69117425887601325</v>
      </c>
      <c r="E32" s="47">
        <f>VISTAS!C26</f>
        <v>3190279447</v>
      </c>
      <c r="F32" s="47">
        <f>VISTAS!C57</f>
        <v>2944197674</v>
      </c>
      <c r="G32" s="48">
        <f t="shared" si="11"/>
        <v>0.92286513545658055</v>
      </c>
      <c r="H32" s="49">
        <f>VISTAS!D26</f>
        <v>75360936433</v>
      </c>
      <c r="I32" s="49">
        <f>VISTAS!D57</f>
        <v>62525376719</v>
      </c>
      <c r="J32" s="50">
        <f t="shared" si="4"/>
        <v>0.82967887181959954</v>
      </c>
      <c r="K32" s="51">
        <f>VISTAS!F26</f>
        <v>14747563684</v>
      </c>
      <c r="L32" s="51">
        <f>VISTAS!F57</f>
        <v>12902710224</v>
      </c>
      <c r="M32" s="52">
        <f t="shared" si="12"/>
        <v>0.87490452663706564</v>
      </c>
      <c r="N32" s="53">
        <f>VISTAS!E26</f>
        <v>253962220290</v>
      </c>
      <c r="O32" s="53">
        <f>VISTAS!E57</f>
        <v>155664370958</v>
      </c>
      <c r="P32" s="54">
        <f t="shared" si="5"/>
        <v>0.61294302270726142</v>
      </c>
      <c r="Q32" s="55">
        <f>VISTAS!G26</f>
        <v>16058973946</v>
      </c>
      <c r="R32" s="55">
        <f>VISTAS!G57</f>
        <v>14103991200</v>
      </c>
      <c r="S32" s="56">
        <f t="shared" si="6"/>
        <v>0.87826228795352457</v>
      </c>
      <c r="T32" s="57">
        <f>VISTAS!H26</f>
        <v>134707794172</v>
      </c>
      <c r="U32" s="57">
        <f>VISTAS!H57</f>
        <v>105655091085</v>
      </c>
      <c r="V32" s="58">
        <f t="shared" si="7"/>
        <v>0.78432797251579656</v>
      </c>
      <c r="W32" s="32">
        <f t="shared" si="8"/>
        <v>509738218726</v>
      </c>
      <c r="X32" s="32">
        <f t="shared" si="9"/>
        <v>361889699981</v>
      </c>
      <c r="Y32" s="33">
        <f t="shared" si="10"/>
        <v>0.70995206301281255</v>
      </c>
    </row>
    <row r="33" spans="1:25">
      <c r="A33" s="25" t="str">
        <f>VISTAS!A27</f>
        <v>98 - Regional</v>
      </c>
      <c r="B33" s="59">
        <f>VISTAS!B27</f>
        <v>0</v>
      </c>
      <c r="C33" s="59">
        <f>VISTAS!B58</f>
        <v>0</v>
      </c>
      <c r="D33" s="60"/>
      <c r="E33" s="47">
        <f>VISTAS!C27</f>
        <v>0</v>
      </c>
      <c r="F33" s="47">
        <f>VISTAS!C58</f>
        <v>0</v>
      </c>
      <c r="G33" s="48"/>
      <c r="H33" s="49">
        <f>VISTAS!D27</f>
        <v>0</v>
      </c>
      <c r="I33" s="49">
        <f>VISTAS!D58</f>
        <v>0</v>
      </c>
      <c r="J33" s="50"/>
      <c r="K33" s="51">
        <f>VISTAS!F27</f>
        <v>0</v>
      </c>
      <c r="L33" s="51">
        <f>VISTAS!F58</f>
        <v>0</v>
      </c>
      <c r="M33" s="52"/>
      <c r="N33" s="53">
        <f>VISTAS!E27</f>
        <v>557641004</v>
      </c>
      <c r="O33" s="53">
        <f>VISTAS!E58</f>
        <v>304182028</v>
      </c>
      <c r="P33" s="54">
        <f t="shared" si="5"/>
        <v>0.54548002356010394</v>
      </c>
      <c r="Q33" s="55">
        <f>VISTAS!G27</f>
        <v>731558</v>
      </c>
      <c r="R33" s="55">
        <f>VISTAS!G58</f>
        <v>0</v>
      </c>
      <c r="S33" s="56">
        <f t="shared" si="6"/>
        <v>0</v>
      </c>
      <c r="T33" s="57">
        <f>VISTAS!H27</f>
        <v>0</v>
      </c>
      <c r="U33" s="57">
        <f>VISTAS!H58</f>
        <v>0</v>
      </c>
      <c r="V33" s="58"/>
      <c r="W33" s="32">
        <f t="shared" si="8"/>
        <v>558372562</v>
      </c>
      <c r="X33" s="32">
        <f t="shared" si="9"/>
        <v>304182028</v>
      </c>
      <c r="Y33" s="33">
        <f t="shared" si="10"/>
        <v>0.54476535686221628</v>
      </c>
    </row>
    <row r="34" spans="1:25">
      <c r="A34" s="34" t="s">
        <v>82</v>
      </c>
      <c r="B34" s="35">
        <f>SUM(B10:B33)</f>
        <v>13181514705</v>
      </c>
      <c r="C34" s="35">
        <f>SUM(C10:C33)</f>
        <v>9509682862</v>
      </c>
      <c r="D34" s="36">
        <f>+C34/B34</f>
        <v>0.72144082640159679</v>
      </c>
      <c r="E34" s="35">
        <f>+SUM(E10:E33)</f>
        <v>16106690915</v>
      </c>
      <c r="F34" s="35">
        <f>+SUM(F10:F33)</f>
        <v>12165771812</v>
      </c>
      <c r="G34" s="36">
        <f>+F34/E34</f>
        <v>0.75532409954363366</v>
      </c>
      <c r="H34" s="35">
        <f>+SUM(H10:H33)</f>
        <v>177076927248</v>
      </c>
      <c r="I34" s="35">
        <f>+SUM(I10:I33)</f>
        <v>138630661166</v>
      </c>
      <c r="J34" s="36">
        <f>+I34/H34</f>
        <v>0.78288381959466025</v>
      </c>
      <c r="K34" s="35">
        <f>+SUM(K10:K33)</f>
        <v>29192104000</v>
      </c>
      <c r="L34" s="35">
        <f>+SUM(L10:L33)</f>
        <v>24215536652</v>
      </c>
      <c r="M34" s="36">
        <f>+L34/K34</f>
        <v>0.82952351265945068</v>
      </c>
      <c r="N34" s="35">
        <f>+SUM(N10:N33)</f>
        <v>416568009717</v>
      </c>
      <c r="O34" s="35">
        <f>+SUM(O10:O33)</f>
        <v>293231282503</v>
      </c>
      <c r="P34" s="36">
        <f>+O34/N34</f>
        <v>0.70392175026164361</v>
      </c>
      <c r="Q34" s="35">
        <f>+SUM(Q10:Q33)</f>
        <v>34027520199</v>
      </c>
      <c r="R34" s="35">
        <f>+SUM(R10:R33)</f>
        <v>30228234396</v>
      </c>
      <c r="S34" s="36">
        <f>+R34/Q34</f>
        <v>0.88834667408083257</v>
      </c>
      <c r="T34" s="35">
        <f>+SUM(T10:T33)</f>
        <v>176894837482</v>
      </c>
      <c r="U34" s="35">
        <f>+SUM(U10:U33)</f>
        <v>127659940265</v>
      </c>
      <c r="V34" s="36">
        <f t="shared" si="3"/>
        <v>0.7216713731286255</v>
      </c>
      <c r="W34" s="35">
        <f>+SUM(W10:W33)</f>
        <v>863047604266</v>
      </c>
      <c r="X34" s="35">
        <f>+SUM(X10:X33)</f>
        <v>635641109656</v>
      </c>
      <c r="Y34" s="36">
        <f>+X34/W34</f>
        <v>0.73650758835788277</v>
      </c>
    </row>
    <row r="35" spans="1:25">
      <c r="A35" s="103" t="s">
        <v>730</v>
      </c>
    </row>
    <row r="36" spans="1:25">
      <c r="A36" s="103"/>
    </row>
    <row r="37" spans="1:25">
      <c r="B37" s="94">
        <f>VISTAS!B30</f>
        <v>13181514705</v>
      </c>
      <c r="C37" s="94">
        <f>VISTAS!B61</f>
        <v>9509682862</v>
      </c>
      <c r="D37" s="95">
        <f>VISTAS!B92</f>
        <v>0.72</v>
      </c>
      <c r="E37" s="94">
        <f>VISTAS!C30</f>
        <v>16106690915</v>
      </c>
      <c r="F37" s="94">
        <f>VISTAS!C61</f>
        <v>12165771812</v>
      </c>
      <c r="G37" s="95">
        <f>VISTAS!C92</f>
        <v>0.75532409954363378</v>
      </c>
      <c r="H37" s="94">
        <f>VISTAS!D30</f>
        <v>177076927248</v>
      </c>
      <c r="I37" s="94">
        <f>VISTAS!D61</f>
        <v>138630661166</v>
      </c>
      <c r="J37" s="95">
        <f>VISTAS!D92</f>
        <v>0.78288381959466025</v>
      </c>
      <c r="K37" s="94">
        <f>VISTAS!F30</f>
        <v>29192104000</v>
      </c>
      <c r="L37" s="94">
        <f>VISTAS!F61</f>
        <v>24215536652</v>
      </c>
      <c r="M37" s="95">
        <f>VISTAS!F92</f>
        <v>0.82952351265945068</v>
      </c>
      <c r="N37" s="94">
        <f>VISTAS!E30</f>
        <v>416568009717</v>
      </c>
      <c r="O37" s="94">
        <f>VISTAS!E61</f>
        <v>293231282503</v>
      </c>
      <c r="P37" s="95">
        <f>VISTAS!E92</f>
        <v>0.70392175026164361</v>
      </c>
      <c r="Q37" s="94">
        <f>VISTAS!G30</f>
        <v>34027520199</v>
      </c>
      <c r="R37" s="94">
        <f>VISTAS!G61</f>
        <v>30228234396</v>
      </c>
      <c r="S37" s="95">
        <f>VISTAS!G92</f>
        <v>0.88834667408083257</v>
      </c>
      <c r="T37" s="94">
        <f>VISTAS!H30</f>
        <v>176894837482</v>
      </c>
      <c r="U37" s="94">
        <f>VISTAS!H61</f>
        <v>127659940265</v>
      </c>
      <c r="V37" s="95">
        <f>VISTAS!H92</f>
        <v>0.7216713731286255</v>
      </c>
      <c r="W37" s="94">
        <f>VISTAS!I30</f>
        <v>863047604266</v>
      </c>
      <c r="X37" s="94">
        <f>VISTAS!I61</f>
        <v>635641109656</v>
      </c>
      <c r="Y37" s="95">
        <f>VISTAS!I92</f>
        <v>0.73626461956050615</v>
      </c>
    </row>
  </sheetData>
  <mergeCells count="17">
    <mergeCell ref="A1:A7"/>
    <mergeCell ref="Y1:Y7"/>
    <mergeCell ref="B1:X1"/>
    <mergeCell ref="B7:X7"/>
    <mergeCell ref="B6:X6"/>
    <mergeCell ref="B5:X5"/>
    <mergeCell ref="B4:X4"/>
    <mergeCell ref="B3:X3"/>
    <mergeCell ref="B2:X2"/>
    <mergeCell ref="T8:V8"/>
    <mergeCell ref="W8:Y8"/>
    <mergeCell ref="B8:D8"/>
    <mergeCell ref="E8:G8"/>
    <mergeCell ref="H8:J8"/>
    <mergeCell ref="K8:M8"/>
    <mergeCell ref="N8:P8"/>
    <mergeCell ref="Q8:S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DFC8-64C7-794D-908A-AB0CFF0086CD}">
  <dimension ref="A1:G131"/>
  <sheetViews>
    <sheetView topLeftCell="A36" workbookViewId="0">
      <selection activeCell="D60" sqref="D60"/>
    </sheetView>
  </sheetViews>
  <sheetFormatPr baseColWidth="10" defaultColWidth="10.875" defaultRowHeight="15"/>
  <cols>
    <col min="1" max="1" width="5.375" style="4" customWidth="1"/>
    <col min="2" max="2" width="141.375" style="4" customWidth="1"/>
    <col min="3" max="4" width="17.375" style="4" customWidth="1"/>
    <col min="5" max="5" width="12.375" style="4" customWidth="1"/>
    <col min="6" max="6" width="17.375" style="4" customWidth="1"/>
    <col min="7" max="7" width="12.375" style="4" customWidth="1"/>
    <col min="8" max="16384" width="10.875" style="4"/>
  </cols>
  <sheetData>
    <row r="1" spans="1:7" ht="20.25">
      <c r="A1" s="77" t="s">
        <v>83</v>
      </c>
      <c r="B1" s="77"/>
      <c r="C1" s="77"/>
      <c r="D1" s="77"/>
      <c r="E1" s="77"/>
      <c r="F1" s="77"/>
      <c r="G1" s="77"/>
    </row>
    <row r="2" spans="1:7">
      <c r="A2" s="78" t="s">
        <v>84</v>
      </c>
      <c r="B2" s="78"/>
      <c r="C2" s="78"/>
      <c r="D2" s="78"/>
      <c r="E2" s="78"/>
      <c r="F2" s="78"/>
      <c r="G2" s="78"/>
    </row>
    <row r="3" spans="1:7" ht="31.5">
      <c r="A3" s="5" t="s">
        <v>85</v>
      </c>
      <c r="B3" s="6" t="s">
        <v>86</v>
      </c>
      <c r="C3" s="7" t="s">
        <v>87</v>
      </c>
      <c r="D3" s="79" t="s">
        <v>88</v>
      </c>
      <c r="E3" s="79"/>
      <c r="F3" s="79" t="s">
        <v>89</v>
      </c>
      <c r="G3" s="79"/>
    </row>
    <row r="4" spans="1:7">
      <c r="A4" s="8">
        <v>1</v>
      </c>
      <c r="B4" s="9" t="s">
        <v>90</v>
      </c>
      <c r="C4" s="10">
        <v>14076.479493999999</v>
      </c>
      <c r="D4" s="10">
        <v>6958.9180580000002</v>
      </c>
      <c r="E4" s="11">
        <v>0.49436494834991879</v>
      </c>
      <c r="F4" s="10">
        <v>6958.9180580000002</v>
      </c>
      <c r="G4" s="12">
        <v>0.49436494834991879</v>
      </c>
    </row>
    <row r="5" spans="1:7">
      <c r="A5" s="8">
        <v>2</v>
      </c>
      <c r="B5" s="9" t="s">
        <v>91</v>
      </c>
      <c r="C5" s="13">
        <v>18025.751817</v>
      </c>
      <c r="D5" s="10">
        <v>18024.832644999999</v>
      </c>
      <c r="E5" s="11">
        <v>0.99994900784115226</v>
      </c>
      <c r="F5" s="10">
        <v>17396.230513999999</v>
      </c>
      <c r="G5" s="12">
        <v>0.96507655772746725</v>
      </c>
    </row>
    <row r="6" spans="1:7">
      <c r="A6" s="8">
        <v>3</v>
      </c>
      <c r="B6" s="9" t="s">
        <v>92</v>
      </c>
      <c r="C6" s="13">
        <v>60</v>
      </c>
      <c r="D6" s="13">
        <v>59.585666000000003</v>
      </c>
      <c r="E6" s="11">
        <v>0.99309443333333336</v>
      </c>
      <c r="F6" s="13">
        <v>59.585666000000003</v>
      </c>
      <c r="G6" s="12">
        <v>0.99309443333333336</v>
      </c>
    </row>
    <row r="7" spans="1:7">
      <c r="A7" s="8">
        <v>4</v>
      </c>
      <c r="B7" s="9" t="s">
        <v>93</v>
      </c>
      <c r="C7" s="13">
        <v>204.57149999999999</v>
      </c>
      <c r="D7" s="13">
        <v>197.25581</v>
      </c>
      <c r="E7" s="11">
        <v>0.96423895801712367</v>
      </c>
      <c r="F7" s="13">
        <v>187.25581</v>
      </c>
      <c r="G7" s="12">
        <v>0.91535629352084724</v>
      </c>
    </row>
    <row r="8" spans="1:7">
      <c r="A8" s="8">
        <v>5</v>
      </c>
      <c r="B8" s="9" t="s">
        <v>94</v>
      </c>
      <c r="C8" s="13">
        <v>2224.2237580000001</v>
      </c>
      <c r="D8" s="13">
        <v>1947.5205080000001</v>
      </c>
      <c r="E8" s="11">
        <v>0.87559558744718702</v>
      </c>
      <c r="F8" s="13">
        <v>1788.9895799999999</v>
      </c>
      <c r="G8" s="12">
        <v>0.80432086635413047</v>
      </c>
    </row>
    <row r="9" spans="1:7">
      <c r="A9" s="8">
        <v>6</v>
      </c>
      <c r="B9" s="9" t="s">
        <v>95</v>
      </c>
      <c r="C9" s="13">
        <v>12473.751949</v>
      </c>
      <c r="D9" s="13">
        <v>12394.226076999999</v>
      </c>
      <c r="E9" s="11">
        <v>0.99362454277388645</v>
      </c>
      <c r="F9" s="13">
        <v>10784.363547999999</v>
      </c>
      <c r="G9" s="12">
        <v>0.86456453455967308</v>
      </c>
    </row>
    <row r="10" spans="1:7">
      <c r="A10" s="8">
        <v>7</v>
      </c>
      <c r="B10" s="9" t="s">
        <v>96</v>
      </c>
      <c r="C10" s="13">
        <v>1317.3032330000001</v>
      </c>
      <c r="D10" s="13">
        <v>193.376848</v>
      </c>
      <c r="E10" s="11">
        <v>0.14679752023352088</v>
      </c>
      <c r="F10" s="13">
        <v>103.077397</v>
      </c>
      <c r="G10" s="12">
        <v>7.8248799834229207E-2</v>
      </c>
    </row>
    <row r="11" spans="1:7">
      <c r="A11" s="8">
        <v>8</v>
      </c>
      <c r="B11" s="9" t="s">
        <v>97</v>
      </c>
      <c r="C11" s="13">
        <v>39.020389999999999</v>
      </c>
      <c r="D11" s="13">
        <v>36.660423999999999</v>
      </c>
      <c r="E11" s="11">
        <v>0.93951967163834105</v>
      </c>
      <c r="F11" s="13">
        <v>8.6437030000000004</v>
      </c>
      <c r="G11" s="12">
        <v>0.22151759631310708</v>
      </c>
    </row>
    <row r="12" spans="1:7">
      <c r="A12" s="8">
        <v>9</v>
      </c>
      <c r="B12" s="9" t="s">
        <v>98</v>
      </c>
      <c r="C12" s="13">
        <v>1125.8213109999999</v>
      </c>
      <c r="D12" s="13">
        <v>1125.551383</v>
      </c>
      <c r="E12" s="11">
        <v>0.99976023903850231</v>
      </c>
      <c r="F12" s="13">
        <v>1110.3191939999999</v>
      </c>
      <c r="G12" s="12">
        <v>0.98623039300417004</v>
      </c>
    </row>
    <row r="13" spans="1:7">
      <c r="A13" s="8">
        <v>10</v>
      </c>
      <c r="B13" s="9" t="s">
        <v>99</v>
      </c>
      <c r="C13" s="13">
        <v>133.500236</v>
      </c>
      <c r="D13" s="13">
        <v>114.144192</v>
      </c>
      <c r="E13" s="11">
        <v>0.85501116267689592</v>
      </c>
      <c r="F13" s="13">
        <v>70.190363000000005</v>
      </c>
      <c r="G13" s="12">
        <v>0.52576957991295237</v>
      </c>
    </row>
    <row r="14" spans="1:7">
      <c r="A14" s="8">
        <v>11</v>
      </c>
      <c r="B14" s="9" t="s">
        <v>100</v>
      </c>
      <c r="C14" s="10">
        <v>655.14304500000003</v>
      </c>
      <c r="D14" s="10">
        <v>603.25103899999999</v>
      </c>
      <c r="E14" s="11">
        <v>0.92079286135137095</v>
      </c>
      <c r="F14" s="10">
        <v>580.63082499999996</v>
      </c>
      <c r="G14" s="12">
        <v>0.88626572384661417</v>
      </c>
    </row>
    <row r="15" spans="1:7">
      <c r="A15" s="8">
        <v>12</v>
      </c>
      <c r="B15" s="9" t="s">
        <v>101</v>
      </c>
      <c r="C15" s="10">
        <v>3197.9923410000001</v>
      </c>
      <c r="D15" s="10">
        <v>3022.007529</v>
      </c>
      <c r="E15" s="11">
        <v>0.94497022092774297</v>
      </c>
      <c r="F15" s="10">
        <v>1360.497472</v>
      </c>
      <c r="G15" s="12">
        <v>0.42542236720134785</v>
      </c>
    </row>
    <row r="16" spans="1:7">
      <c r="A16" s="8">
        <v>13</v>
      </c>
      <c r="B16" s="9" t="s">
        <v>102</v>
      </c>
      <c r="C16" s="10">
        <v>3062.2810479999998</v>
      </c>
      <c r="D16" s="10">
        <v>2943.8614280000002</v>
      </c>
      <c r="E16" s="11">
        <v>0.96132960425779979</v>
      </c>
      <c r="F16" s="10">
        <v>864.26847299999997</v>
      </c>
      <c r="G16" s="12">
        <v>0.28223029155487234</v>
      </c>
    </row>
    <row r="17" spans="1:7" ht="15.75">
      <c r="A17" s="80" t="s">
        <v>103</v>
      </c>
      <c r="B17" s="80"/>
      <c r="C17" s="14">
        <v>56595.84012199998</v>
      </c>
      <c r="D17" s="14">
        <v>47621.191607000001</v>
      </c>
      <c r="E17" s="15">
        <v>0.84142565079599652</v>
      </c>
      <c r="F17" s="14">
        <v>41272.970603000002</v>
      </c>
      <c r="G17" s="16">
        <v>0.72925802521935423</v>
      </c>
    </row>
    <row r="18" spans="1:7" ht="15.75">
      <c r="A18" s="80" t="s">
        <v>104</v>
      </c>
      <c r="B18" s="80"/>
      <c r="C18" s="14">
        <v>37995.132694</v>
      </c>
      <c r="D18" s="14">
        <v>37937.887874</v>
      </c>
      <c r="E18" s="15">
        <v>0.99849336438798542</v>
      </c>
      <c r="F18" s="14">
        <v>36249.472384000001</v>
      </c>
      <c r="G18" s="16">
        <v>0.95405568592011614</v>
      </c>
    </row>
    <row r="19" spans="1:7" ht="15.75">
      <c r="A19" s="81" t="s">
        <v>105</v>
      </c>
      <c r="B19" s="81"/>
      <c r="C19" s="17">
        <v>94590.97281599998</v>
      </c>
      <c r="D19" s="17">
        <v>85559.079480999993</v>
      </c>
      <c r="E19" s="18">
        <v>0.90451632892528777</v>
      </c>
      <c r="F19" s="17">
        <v>77522.442987000002</v>
      </c>
      <c r="G19" s="19">
        <v>0.81955434730328891</v>
      </c>
    </row>
    <row r="20" spans="1:7">
      <c r="A20" s="82" t="s">
        <v>106</v>
      </c>
      <c r="B20" s="82"/>
      <c r="C20" s="13">
        <v>23835.856500000002</v>
      </c>
      <c r="D20" s="13">
        <v>21880.014241000001</v>
      </c>
      <c r="E20" s="12">
        <v>0.91794537532141962</v>
      </c>
      <c r="F20" s="13">
        <v>20973.155293</v>
      </c>
      <c r="G20" s="12">
        <v>0.87989937735193191</v>
      </c>
    </row>
    <row r="21" spans="1:7" ht="15.75">
      <c r="A21" s="83" t="s">
        <v>107</v>
      </c>
      <c r="B21" s="83"/>
      <c r="C21" s="20">
        <v>118426.82931599999</v>
      </c>
      <c r="D21" s="20">
        <v>107439.09372199999</v>
      </c>
      <c r="E21" s="21">
        <v>0.90721920313613003</v>
      </c>
      <c r="F21" s="20">
        <v>98495.598280000006</v>
      </c>
      <c r="G21" s="21">
        <v>0.83170003662922365</v>
      </c>
    </row>
    <row r="22" spans="1:7">
      <c r="A22" s="84" t="s">
        <v>108</v>
      </c>
      <c r="B22" s="84"/>
      <c r="C22" s="84"/>
      <c r="D22" s="84"/>
      <c r="E22" s="84"/>
      <c r="F22" s="84"/>
      <c r="G22" s="84"/>
    </row>
    <row r="23" spans="1:7">
      <c r="A23" s="85" t="s">
        <v>109</v>
      </c>
      <c r="B23" s="85"/>
      <c r="C23" s="85"/>
      <c r="D23" s="85"/>
      <c r="E23" s="85"/>
      <c r="F23" s="85"/>
      <c r="G23" s="85"/>
    </row>
    <row r="24" spans="1:7">
      <c r="A24" s="22"/>
      <c r="C24" s="23"/>
      <c r="D24" s="23"/>
      <c r="E24" s="23"/>
      <c r="F24" s="23"/>
      <c r="G24" s="23"/>
    </row>
    <row r="25" spans="1:7" ht="20.25">
      <c r="A25" s="77" t="s">
        <v>110</v>
      </c>
      <c r="B25" s="77"/>
      <c r="C25" s="77"/>
      <c r="D25" s="77"/>
      <c r="E25" s="77"/>
      <c r="F25" s="77"/>
      <c r="G25" s="77"/>
    </row>
    <row r="26" spans="1:7">
      <c r="A26" s="78" t="s">
        <v>84</v>
      </c>
      <c r="B26" s="78"/>
      <c r="C26" s="78"/>
      <c r="D26" s="78"/>
      <c r="E26" s="78"/>
      <c r="F26" s="78"/>
      <c r="G26" s="78"/>
    </row>
    <row r="27" spans="1:7" ht="31.5">
      <c r="A27" s="5" t="s">
        <v>85</v>
      </c>
      <c r="B27" s="6" t="s">
        <v>86</v>
      </c>
      <c r="C27" s="7" t="s">
        <v>87</v>
      </c>
      <c r="D27" s="79" t="s">
        <v>88</v>
      </c>
      <c r="E27" s="79"/>
      <c r="F27" s="79" t="s">
        <v>89</v>
      </c>
      <c r="G27" s="79"/>
    </row>
    <row r="28" spans="1:7">
      <c r="A28" s="8">
        <v>1</v>
      </c>
      <c r="B28" s="9" t="s">
        <v>111</v>
      </c>
      <c r="C28" s="10">
        <v>8443.6679719999993</v>
      </c>
      <c r="D28" s="10">
        <v>8149.0141620000004</v>
      </c>
      <c r="E28" s="11">
        <v>0.96510357690791504</v>
      </c>
      <c r="F28" s="10">
        <v>4369.6058789999997</v>
      </c>
      <c r="G28" s="12">
        <v>0.51750091233928497</v>
      </c>
    </row>
    <row r="29" spans="1:7">
      <c r="A29" s="8">
        <v>2</v>
      </c>
      <c r="B29" s="9" t="s">
        <v>112</v>
      </c>
      <c r="C29" s="10">
        <v>6105.5435129999996</v>
      </c>
      <c r="D29" s="10">
        <v>6076.3081259999999</v>
      </c>
      <c r="E29" s="11">
        <v>0.99521166511421111</v>
      </c>
      <c r="F29" s="10">
        <v>1472.3825220000001</v>
      </c>
      <c r="G29" s="12">
        <v>0.24115502884632381</v>
      </c>
    </row>
    <row r="30" spans="1:7">
      <c r="A30" s="8">
        <v>3</v>
      </c>
      <c r="B30" s="9" t="s">
        <v>113</v>
      </c>
      <c r="C30" s="10">
        <v>6854.4302459999999</v>
      </c>
      <c r="D30" s="10">
        <v>6616.7242910000004</v>
      </c>
      <c r="E30" s="11">
        <v>0.96532082952646336</v>
      </c>
      <c r="F30" s="10">
        <v>1342.153186</v>
      </c>
      <c r="G30" s="12">
        <v>0.19580813252614723</v>
      </c>
    </row>
    <row r="31" spans="1:7">
      <c r="A31" s="8">
        <v>4</v>
      </c>
      <c r="B31" s="9" t="s">
        <v>114</v>
      </c>
      <c r="C31" s="10">
        <v>69110.510500000004</v>
      </c>
      <c r="D31" s="10">
        <v>56842.568438000002</v>
      </c>
      <c r="E31" s="11">
        <v>0.82248804164165445</v>
      </c>
      <c r="F31" s="10">
        <v>24153.721764000002</v>
      </c>
      <c r="G31" s="12">
        <v>0.34949418821034467</v>
      </c>
    </row>
    <row r="32" spans="1:7" ht="30">
      <c r="A32" s="8">
        <v>5</v>
      </c>
      <c r="B32" s="9" t="s">
        <v>115</v>
      </c>
      <c r="C32" s="10">
        <v>8577.6785</v>
      </c>
      <c r="D32" s="10">
        <v>8504.9081679999999</v>
      </c>
      <c r="E32" s="11">
        <v>0.99151631388376238</v>
      </c>
      <c r="F32" s="10">
        <v>4468.6015690000004</v>
      </c>
      <c r="G32" s="12">
        <v>0.52095698958640158</v>
      </c>
    </row>
    <row r="33" spans="1:7">
      <c r="A33" s="8">
        <v>6</v>
      </c>
      <c r="B33" s="9" t="s">
        <v>116</v>
      </c>
      <c r="C33" s="10">
        <v>312.72020700000002</v>
      </c>
      <c r="D33" s="10">
        <v>279.85020700000001</v>
      </c>
      <c r="E33" s="11">
        <v>0.89489006701763918</v>
      </c>
      <c r="F33" s="10">
        <v>133.228734</v>
      </c>
      <c r="G33" s="12">
        <v>0.42603174025143825</v>
      </c>
    </row>
    <row r="34" spans="1:7" ht="30">
      <c r="A34" s="8">
        <v>7</v>
      </c>
      <c r="B34" s="9" t="s">
        <v>117</v>
      </c>
      <c r="C34" s="10">
        <v>20202.981315000001</v>
      </c>
      <c r="D34" s="10">
        <v>16020.235778</v>
      </c>
      <c r="E34" s="11">
        <v>0.79296394567793516</v>
      </c>
      <c r="F34" s="10">
        <v>9147.1329910000004</v>
      </c>
      <c r="G34" s="12">
        <v>0.45276154288221693</v>
      </c>
    </row>
    <row r="35" spans="1:7">
      <c r="A35" s="8">
        <v>8</v>
      </c>
      <c r="B35" s="9" t="s">
        <v>118</v>
      </c>
      <c r="C35" s="10">
        <v>4192.7987160000002</v>
      </c>
      <c r="D35" s="10">
        <v>3492.4763280000002</v>
      </c>
      <c r="E35" s="11">
        <v>0.83297018639899811</v>
      </c>
      <c r="F35" s="10">
        <v>801.65111999999999</v>
      </c>
      <c r="G35" s="12">
        <v>0.19119713926186005</v>
      </c>
    </row>
    <row r="36" spans="1:7" ht="15.75">
      <c r="A36" s="80" t="s">
        <v>103</v>
      </c>
      <c r="B36" s="80"/>
      <c r="C36" s="14">
        <v>123800.330969</v>
      </c>
      <c r="D36" s="14">
        <v>105982.085498</v>
      </c>
      <c r="E36" s="15">
        <v>0.85607271538343666</v>
      </c>
      <c r="F36" s="14">
        <v>45888.477764999996</v>
      </c>
      <c r="G36" s="16">
        <v>0.37066522686834025</v>
      </c>
    </row>
    <row r="37" spans="1:7" ht="15.75">
      <c r="A37" s="80" t="s">
        <v>104</v>
      </c>
      <c r="B37" s="80"/>
      <c r="C37" s="14">
        <v>46328.711030999999</v>
      </c>
      <c r="D37" s="14">
        <v>46226.698751999997</v>
      </c>
      <c r="E37" s="15">
        <v>0.99779807646856955</v>
      </c>
      <c r="F37" s="14">
        <v>44010.896853999999</v>
      </c>
      <c r="G37" s="16">
        <v>0.949970242525222</v>
      </c>
    </row>
    <row r="38" spans="1:7" ht="15.75">
      <c r="A38" s="81" t="s">
        <v>105</v>
      </c>
      <c r="B38" s="81"/>
      <c r="C38" s="17">
        <v>170129.04200000002</v>
      </c>
      <c r="D38" s="17">
        <v>152208.78425</v>
      </c>
      <c r="E38" s="18">
        <v>0.89466667454695936</v>
      </c>
      <c r="F38" s="17">
        <v>89899.374618999995</v>
      </c>
      <c r="G38" s="19">
        <v>0.52841874357348106</v>
      </c>
    </row>
    <row r="39" spans="1:7">
      <c r="A39" s="82" t="s">
        <v>106</v>
      </c>
      <c r="B39" s="82"/>
      <c r="C39" s="13">
        <v>35540.175999999999</v>
      </c>
      <c r="D39" s="13">
        <v>32238.228429999999</v>
      </c>
      <c r="E39" s="12">
        <v>0.90709253747083296</v>
      </c>
      <c r="F39" s="13">
        <v>30025.282813000002</v>
      </c>
      <c r="G39" s="12">
        <v>0.84482650882201604</v>
      </c>
    </row>
    <row r="40" spans="1:7" ht="15.75">
      <c r="A40" s="83" t="s">
        <v>107</v>
      </c>
      <c r="B40" s="83"/>
      <c r="C40" s="20">
        <v>205669.21800000002</v>
      </c>
      <c r="D40" s="20">
        <v>184447.01267999999</v>
      </c>
      <c r="E40" s="21">
        <v>0.8968138959909886</v>
      </c>
      <c r="F40" s="20">
        <v>119924.65743199999</v>
      </c>
      <c r="G40" s="21">
        <v>0.58309482866804108</v>
      </c>
    </row>
    <row r="41" spans="1:7">
      <c r="A41" s="84" t="s">
        <v>119</v>
      </c>
      <c r="B41" s="84"/>
      <c r="C41" s="84"/>
      <c r="D41" s="84"/>
      <c r="E41" s="84"/>
      <c r="F41" s="84"/>
      <c r="G41" s="84"/>
    </row>
    <row r="42" spans="1:7">
      <c r="A42" s="85" t="s">
        <v>109</v>
      </c>
      <c r="B42" s="85"/>
      <c r="C42" s="85"/>
      <c r="D42" s="85"/>
      <c r="E42" s="85"/>
      <c r="F42" s="85"/>
      <c r="G42" s="85"/>
    </row>
    <row r="44" spans="1:7" ht="20.25">
      <c r="A44" s="77" t="s">
        <v>120</v>
      </c>
      <c r="B44" s="77"/>
      <c r="C44" s="77"/>
      <c r="D44" s="77"/>
      <c r="E44" s="77"/>
      <c r="F44" s="77"/>
      <c r="G44" s="77"/>
    </row>
    <row r="45" spans="1:7">
      <c r="A45" s="78" t="s">
        <v>84</v>
      </c>
      <c r="B45" s="78"/>
      <c r="C45" s="78"/>
      <c r="D45" s="78"/>
      <c r="E45" s="78"/>
      <c r="F45" s="78"/>
      <c r="G45" s="78"/>
    </row>
    <row r="46" spans="1:7" ht="31.5">
      <c r="A46" s="5" t="s">
        <v>85</v>
      </c>
      <c r="B46" s="6" t="s">
        <v>121</v>
      </c>
      <c r="C46" s="7" t="s">
        <v>87</v>
      </c>
      <c r="D46" s="79" t="s">
        <v>88</v>
      </c>
      <c r="E46" s="79"/>
      <c r="F46" s="79" t="s">
        <v>89</v>
      </c>
      <c r="G46" s="79"/>
    </row>
    <row r="47" spans="1:7">
      <c r="A47" s="8">
        <v>1</v>
      </c>
      <c r="B47" s="9" t="s">
        <v>122</v>
      </c>
      <c r="C47" s="10">
        <v>3608.7974669999999</v>
      </c>
      <c r="D47" s="10">
        <v>3587.1389159999999</v>
      </c>
      <c r="E47" s="11">
        <v>0.99399840218298408</v>
      </c>
      <c r="F47" s="10">
        <v>3256.3039659999999</v>
      </c>
      <c r="G47" s="12">
        <v>0.90232383384678316</v>
      </c>
    </row>
    <row r="48" spans="1:7">
      <c r="A48" s="8">
        <v>2</v>
      </c>
      <c r="B48" s="9" t="s">
        <v>123</v>
      </c>
      <c r="C48" s="10">
        <v>12670.040069999999</v>
      </c>
      <c r="D48" s="10">
        <v>11748.533670000001</v>
      </c>
      <c r="E48" s="11">
        <v>0.92726886458852387</v>
      </c>
      <c r="F48" s="10">
        <v>6780.9922759999999</v>
      </c>
      <c r="G48" s="12">
        <v>0.53519896058229277</v>
      </c>
    </row>
    <row r="49" spans="1:7">
      <c r="A49" s="8">
        <v>3</v>
      </c>
      <c r="B49" s="9" t="s">
        <v>124</v>
      </c>
      <c r="C49" s="10">
        <v>734.53800000000001</v>
      </c>
      <c r="D49" s="10">
        <v>734.53800000000001</v>
      </c>
      <c r="E49" s="11">
        <v>1</v>
      </c>
      <c r="F49" s="10">
        <v>556.11359800000002</v>
      </c>
      <c r="G49" s="12">
        <v>0.75709302718171156</v>
      </c>
    </row>
    <row r="50" spans="1:7">
      <c r="A50" s="8">
        <v>4</v>
      </c>
      <c r="B50" s="9" t="s">
        <v>125</v>
      </c>
      <c r="C50" s="10">
        <v>200</v>
      </c>
      <c r="D50" s="10">
        <v>143.03139400000001</v>
      </c>
      <c r="E50" s="11">
        <v>0.71515697</v>
      </c>
      <c r="F50" s="10">
        <v>101.751794</v>
      </c>
      <c r="G50" s="12">
        <v>0.50875897000000003</v>
      </c>
    </row>
    <row r="51" spans="1:7">
      <c r="A51" s="8">
        <v>5</v>
      </c>
      <c r="B51" s="9" t="s">
        <v>126</v>
      </c>
      <c r="C51" s="10">
        <v>16946.871198000001</v>
      </c>
      <c r="D51" s="10">
        <v>16197.668287</v>
      </c>
      <c r="E51" s="11">
        <v>0.95579107776021699</v>
      </c>
      <c r="F51" s="10">
        <v>9721.6019180000003</v>
      </c>
      <c r="G51" s="12">
        <v>0.57365172629312855</v>
      </c>
    </row>
    <row r="52" spans="1:7">
      <c r="A52" s="8">
        <v>6</v>
      </c>
      <c r="B52" s="9" t="s">
        <v>127</v>
      </c>
      <c r="C52" s="10">
        <v>19359.351275000001</v>
      </c>
      <c r="D52" s="10">
        <v>17043.786755000001</v>
      </c>
      <c r="E52" s="11">
        <v>0.88039038668665304</v>
      </c>
      <c r="F52" s="10">
        <v>7730.0328040000004</v>
      </c>
      <c r="G52" s="12">
        <v>0.399291933608452</v>
      </c>
    </row>
    <row r="53" spans="1:7">
      <c r="A53" s="8">
        <v>7</v>
      </c>
      <c r="B53" s="9" t="s">
        <v>128</v>
      </c>
      <c r="C53" s="10">
        <v>3141.5</v>
      </c>
      <c r="D53" s="10">
        <v>1364.5050369999999</v>
      </c>
      <c r="E53" s="11">
        <v>0.43434825306382296</v>
      </c>
      <c r="F53" s="10">
        <v>307.53124200000002</v>
      </c>
      <c r="G53" s="12">
        <v>9.7893121757122406E-2</v>
      </c>
    </row>
    <row r="54" spans="1:7">
      <c r="A54" s="8">
        <v>8</v>
      </c>
      <c r="B54" s="9" t="s">
        <v>129</v>
      </c>
      <c r="C54" s="10">
        <v>16434.143531999998</v>
      </c>
      <c r="D54" s="10">
        <v>12391.314780999999</v>
      </c>
      <c r="E54" s="11">
        <v>0.75399820847810284</v>
      </c>
      <c r="F54" s="10">
        <v>8289.2781670000004</v>
      </c>
      <c r="G54" s="12">
        <v>0.50439368202300316</v>
      </c>
    </row>
    <row r="55" spans="1:7">
      <c r="A55" s="8">
        <v>9</v>
      </c>
      <c r="B55" s="9" t="s">
        <v>130</v>
      </c>
      <c r="C55" s="10">
        <v>850</v>
      </c>
      <c r="D55" s="10">
        <v>849.38333299999999</v>
      </c>
      <c r="E55" s="11">
        <v>0.99927450941176466</v>
      </c>
      <c r="F55" s="10">
        <v>657.36</v>
      </c>
      <c r="G55" s="12">
        <v>0.77336470588235295</v>
      </c>
    </row>
    <row r="56" spans="1:7">
      <c r="A56" s="8">
        <v>10</v>
      </c>
      <c r="B56" s="9" t="s">
        <v>131</v>
      </c>
      <c r="C56" s="10">
        <v>707.3</v>
      </c>
      <c r="D56" s="10">
        <v>695.85681</v>
      </c>
      <c r="E56" s="11">
        <v>0.98382130637636089</v>
      </c>
      <c r="F56" s="10">
        <v>104.225043</v>
      </c>
      <c r="G56" s="12">
        <v>0.14735620387388662</v>
      </c>
    </row>
    <row r="57" spans="1:7">
      <c r="A57" s="8">
        <v>11</v>
      </c>
      <c r="B57" s="9" t="s">
        <v>132</v>
      </c>
      <c r="C57" s="10">
        <v>497.41500000000002</v>
      </c>
      <c r="D57" s="10">
        <v>470.17</v>
      </c>
      <c r="E57" s="11">
        <v>0.94522682267322056</v>
      </c>
      <c r="F57" s="10">
        <v>340.23</v>
      </c>
      <c r="G57" s="12">
        <v>0.68399626066765173</v>
      </c>
    </row>
    <row r="58" spans="1:7">
      <c r="A58" s="8">
        <v>12</v>
      </c>
      <c r="B58" s="9" t="s">
        <v>133</v>
      </c>
      <c r="C58" s="10">
        <v>3670.9792309999998</v>
      </c>
      <c r="D58" s="10">
        <v>2899.9959309999999</v>
      </c>
      <c r="E58" s="11">
        <v>0.78997884447578892</v>
      </c>
      <c r="F58" s="10">
        <v>1033.0551849999999</v>
      </c>
      <c r="G58" s="12">
        <v>0.281411340134057</v>
      </c>
    </row>
    <row r="59" spans="1:7">
      <c r="A59" s="8">
        <v>13</v>
      </c>
      <c r="B59" s="9" t="s">
        <v>134</v>
      </c>
      <c r="C59" s="10">
        <v>3792.876029</v>
      </c>
      <c r="D59" s="10">
        <v>3792.7410289999998</v>
      </c>
      <c r="E59" s="11">
        <v>0.99996440695689282</v>
      </c>
      <c r="F59" s="10">
        <v>1552.4464889999999</v>
      </c>
      <c r="G59" s="12">
        <v>0.40930588744006635</v>
      </c>
    </row>
    <row r="60" spans="1:7" ht="15.75">
      <c r="A60" s="80" t="s">
        <v>103</v>
      </c>
      <c r="B60" s="80"/>
      <c r="C60" s="14">
        <v>82613.811802000011</v>
      </c>
      <c r="D60" s="14">
        <v>71918.663942999992</v>
      </c>
      <c r="E60" s="15">
        <v>0.87054043838779638</v>
      </c>
      <c r="F60" s="14">
        <v>40430.922482000002</v>
      </c>
      <c r="G60" s="16">
        <v>0.48939664688152307</v>
      </c>
    </row>
    <row r="61" spans="1:7" ht="15.75">
      <c r="A61" s="80" t="s">
        <v>104</v>
      </c>
      <c r="B61" s="80"/>
      <c r="C61" s="14">
        <v>47097.534117000003</v>
      </c>
      <c r="D61" s="14">
        <v>46938.264666000003</v>
      </c>
      <c r="E61" s="15">
        <v>0.99661830594773093</v>
      </c>
      <c r="F61" s="14">
        <v>43363.843037999999</v>
      </c>
      <c r="G61" s="16">
        <v>0.92072427678008062</v>
      </c>
    </row>
    <row r="62" spans="1:7" ht="15.75">
      <c r="A62" s="81" t="s">
        <v>105</v>
      </c>
      <c r="B62" s="81"/>
      <c r="C62" s="17">
        <v>129711.34591900001</v>
      </c>
      <c r="D62" s="17">
        <v>118856.928609</v>
      </c>
      <c r="E62" s="18">
        <v>0.91631867487692087</v>
      </c>
      <c r="F62" s="17">
        <v>83794.765520000001</v>
      </c>
      <c r="G62" s="19">
        <v>0.64600952928456057</v>
      </c>
    </row>
    <row r="63" spans="1:7">
      <c r="A63" s="82" t="s">
        <v>106</v>
      </c>
      <c r="B63" s="82"/>
      <c r="C63" s="13">
        <v>13095.044</v>
      </c>
      <c r="D63" s="13">
        <v>12198.749476000001</v>
      </c>
      <c r="E63" s="12">
        <v>0.9315546764104039</v>
      </c>
      <c r="F63" s="13">
        <v>11618.122858999999</v>
      </c>
      <c r="G63" s="12">
        <v>0.88721525937598977</v>
      </c>
    </row>
    <row r="64" spans="1:7" ht="15.75">
      <c r="A64" s="83" t="s">
        <v>107</v>
      </c>
      <c r="B64" s="83"/>
      <c r="C64" s="20">
        <v>142806.38991900001</v>
      </c>
      <c r="D64" s="20">
        <v>131055.67808499999</v>
      </c>
      <c r="E64" s="21">
        <v>0.9177157840019271</v>
      </c>
      <c r="F64" s="20">
        <v>95412.888378999996</v>
      </c>
      <c r="G64" s="21">
        <v>0.66812758471885136</v>
      </c>
    </row>
    <row r="65" spans="1:7">
      <c r="A65" s="84" t="s">
        <v>135</v>
      </c>
      <c r="B65" s="84"/>
      <c r="C65" s="84"/>
      <c r="D65" s="84"/>
      <c r="E65" s="84"/>
      <c r="F65" s="84"/>
      <c r="G65" s="84"/>
    </row>
    <row r="66" spans="1:7">
      <c r="A66" s="85" t="s">
        <v>109</v>
      </c>
      <c r="B66" s="85"/>
      <c r="C66" s="85"/>
      <c r="D66" s="85"/>
      <c r="E66" s="85"/>
      <c r="F66" s="85"/>
      <c r="G66" s="85"/>
    </row>
    <row r="68" spans="1:7" ht="20.25">
      <c r="A68" s="77" t="s">
        <v>136</v>
      </c>
      <c r="B68" s="77"/>
      <c r="C68" s="77"/>
      <c r="D68" s="77"/>
      <c r="E68" s="77"/>
      <c r="F68" s="77"/>
      <c r="G68" s="77"/>
    </row>
    <row r="69" spans="1:7">
      <c r="A69" s="78" t="s">
        <v>84</v>
      </c>
      <c r="B69" s="78"/>
      <c r="C69" s="78"/>
      <c r="D69" s="78"/>
      <c r="E69" s="78"/>
      <c r="F69" s="78"/>
      <c r="G69" s="78"/>
    </row>
    <row r="70" spans="1:7" ht="31.5">
      <c r="A70" s="5" t="s">
        <v>85</v>
      </c>
      <c r="B70" s="6" t="s">
        <v>121</v>
      </c>
      <c r="C70" s="7" t="s">
        <v>87</v>
      </c>
      <c r="D70" s="79" t="s">
        <v>88</v>
      </c>
      <c r="E70" s="79"/>
      <c r="F70" s="79" t="s">
        <v>89</v>
      </c>
      <c r="G70" s="79"/>
    </row>
    <row r="71" spans="1:7">
      <c r="A71" s="8">
        <v>1</v>
      </c>
      <c r="B71" s="9" t="s">
        <v>137</v>
      </c>
      <c r="C71" s="10">
        <v>12708.508707999999</v>
      </c>
      <c r="D71" s="10">
        <v>12557.695263</v>
      </c>
      <c r="E71" s="11">
        <v>0.9881328762905861</v>
      </c>
      <c r="F71" s="10">
        <v>8847.0977700000003</v>
      </c>
      <c r="G71" s="12">
        <v>0.69615546349909307</v>
      </c>
    </row>
    <row r="72" spans="1:7">
      <c r="A72" s="8">
        <v>2</v>
      </c>
      <c r="B72" s="9" t="s">
        <v>138</v>
      </c>
      <c r="C72" s="10">
        <v>70</v>
      </c>
      <c r="D72" s="10">
        <v>40.542912999999999</v>
      </c>
      <c r="E72" s="11">
        <v>0.57918447142857143</v>
      </c>
      <c r="F72" s="10">
        <v>39.959561999999998</v>
      </c>
      <c r="G72" s="12">
        <v>0.57085088571428566</v>
      </c>
    </row>
    <row r="73" spans="1:7">
      <c r="A73" s="8">
        <v>3</v>
      </c>
      <c r="B73" s="9" t="s">
        <v>139</v>
      </c>
      <c r="C73" s="10">
        <v>70.780670999999998</v>
      </c>
      <c r="D73" s="10">
        <v>53.941972999999997</v>
      </c>
      <c r="E73" s="11">
        <v>0.76210033386092091</v>
      </c>
      <c r="F73" s="10">
        <v>9.6703499999999991</v>
      </c>
      <c r="G73" s="12">
        <v>0.136624163961373</v>
      </c>
    </row>
    <row r="74" spans="1:7">
      <c r="A74" s="8">
        <v>4</v>
      </c>
      <c r="B74" s="9" t="s">
        <v>140</v>
      </c>
      <c r="C74" s="10">
        <v>10617.988928000001</v>
      </c>
      <c r="D74" s="10">
        <v>7723.1466780000001</v>
      </c>
      <c r="E74" s="11">
        <v>0.72736435594068083</v>
      </c>
      <c r="F74" s="10">
        <v>5469.7137110000003</v>
      </c>
      <c r="G74" s="12">
        <v>0.51513650542393941</v>
      </c>
    </row>
    <row r="75" spans="1:7">
      <c r="A75" s="8">
        <v>5</v>
      </c>
      <c r="B75" s="9" t="s">
        <v>141</v>
      </c>
      <c r="C75" s="10">
        <v>606.13176699999997</v>
      </c>
      <c r="D75" s="10">
        <v>579.76666699999998</v>
      </c>
      <c r="E75" s="11">
        <v>0.95650269226031182</v>
      </c>
      <c r="F75" s="10">
        <v>552.328667</v>
      </c>
      <c r="G75" s="12">
        <v>0.91123530735520752</v>
      </c>
    </row>
    <row r="76" spans="1:7">
      <c r="A76" s="8">
        <v>6</v>
      </c>
      <c r="B76" s="9" t="s">
        <v>142</v>
      </c>
      <c r="C76" s="10">
        <v>1044.3117569999999</v>
      </c>
      <c r="D76" s="10">
        <v>1002.831905</v>
      </c>
      <c r="E76" s="11">
        <v>0.96028020203549247</v>
      </c>
      <c r="F76" s="10">
        <v>877.90132900000003</v>
      </c>
      <c r="G76" s="12">
        <v>0.84065062287716841</v>
      </c>
    </row>
    <row r="77" spans="1:7" ht="15.75">
      <c r="A77" s="80" t="s">
        <v>103</v>
      </c>
      <c r="B77" s="80"/>
      <c r="C77" s="14">
        <v>25117.721830999999</v>
      </c>
      <c r="D77" s="14">
        <v>21957.925399</v>
      </c>
      <c r="E77" s="15">
        <v>0.87420051654126474</v>
      </c>
      <c r="F77" s="14">
        <v>15796.671389000001</v>
      </c>
      <c r="G77" s="16">
        <v>0.62890541965887736</v>
      </c>
    </row>
    <row r="78" spans="1:7" ht="15.75">
      <c r="A78" s="80" t="s">
        <v>104</v>
      </c>
      <c r="B78" s="80"/>
      <c r="C78" s="14">
        <v>11072.275519000001</v>
      </c>
      <c r="D78" s="14">
        <v>10880.302632000001</v>
      </c>
      <c r="E78" s="15">
        <v>0.98266183977534027</v>
      </c>
      <c r="F78" s="14">
        <v>10462.682691</v>
      </c>
      <c r="G78" s="16">
        <v>0.94494421431674624</v>
      </c>
    </row>
    <row r="79" spans="1:7" ht="15.75">
      <c r="A79" s="81" t="s">
        <v>105</v>
      </c>
      <c r="B79" s="81"/>
      <c r="C79" s="17">
        <v>36189.997349999998</v>
      </c>
      <c r="D79" s="17">
        <v>32838.228030999999</v>
      </c>
      <c r="E79" s="18">
        <v>0.90738409603669123</v>
      </c>
      <c r="F79" s="17">
        <v>26259.354080000001</v>
      </c>
      <c r="G79" s="19">
        <v>0.72559701582846348</v>
      </c>
    </row>
    <row r="80" spans="1:7">
      <c r="A80" s="82" t="s">
        <v>106</v>
      </c>
      <c r="B80" s="82"/>
      <c r="C80" s="13">
        <v>27761.151000000002</v>
      </c>
      <c r="D80" s="13">
        <v>26849.762168000001</v>
      </c>
      <c r="E80" s="12">
        <v>0.96717035140221674</v>
      </c>
      <c r="F80" s="13">
        <v>26317.966462</v>
      </c>
      <c r="G80" s="12">
        <v>0.94801423982744804</v>
      </c>
    </row>
    <row r="81" spans="1:7" ht="15.75">
      <c r="A81" s="83" t="s">
        <v>107</v>
      </c>
      <c r="B81" s="83"/>
      <c r="C81" s="20">
        <v>63951.148350000003</v>
      </c>
      <c r="D81" s="20">
        <v>59687.990199</v>
      </c>
      <c r="E81" s="21">
        <v>0.93333726975991038</v>
      </c>
      <c r="F81" s="20">
        <v>52577.320542000001</v>
      </c>
      <c r="G81" s="21">
        <v>0.82214818495905861</v>
      </c>
    </row>
    <row r="82" spans="1:7">
      <c r="A82" s="84" t="s">
        <v>143</v>
      </c>
      <c r="B82" s="84"/>
      <c r="C82" s="84"/>
      <c r="D82" s="84"/>
      <c r="E82" s="84"/>
      <c r="F82" s="84"/>
      <c r="G82" s="84"/>
    </row>
    <row r="83" spans="1:7">
      <c r="A83" s="85" t="s">
        <v>109</v>
      </c>
      <c r="B83" s="85"/>
      <c r="C83" s="85"/>
      <c r="D83" s="85"/>
      <c r="E83" s="85"/>
      <c r="F83" s="85"/>
      <c r="G83" s="85"/>
    </row>
    <row r="85" spans="1:7" ht="20.25">
      <c r="A85" s="77" t="s">
        <v>144</v>
      </c>
      <c r="B85" s="77"/>
      <c r="C85" s="77"/>
      <c r="D85" s="77"/>
      <c r="E85" s="77"/>
      <c r="F85" s="77"/>
      <c r="G85" s="77"/>
    </row>
    <row r="86" spans="1:7">
      <c r="A86" s="78" t="s">
        <v>84</v>
      </c>
      <c r="B86" s="78"/>
      <c r="C86" s="78"/>
      <c r="D86" s="78"/>
      <c r="E86" s="78"/>
      <c r="F86" s="78"/>
      <c r="G86" s="78"/>
    </row>
    <row r="87" spans="1:7" ht="31.5">
      <c r="A87" s="5" t="s">
        <v>85</v>
      </c>
      <c r="B87" s="6" t="s">
        <v>121</v>
      </c>
      <c r="C87" s="7" t="s">
        <v>87</v>
      </c>
      <c r="D87" s="79" t="s">
        <v>88</v>
      </c>
      <c r="E87" s="79"/>
      <c r="F87" s="79" t="s">
        <v>89</v>
      </c>
      <c r="G87" s="79"/>
    </row>
    <row r="88" spans="1:7">
      <c r="A88" s="8">
        <v>1</v>
      </c>
      <c r="B88" s="9" t="s">
        <v>145</v>
      </c>
      <c r="C88" s="10">
        <v>605</v>
      </c>
      <c r="D88" s="10">
        <v>583.14710000000002</v>
      </c>
      <c r="E88" s="11">
        <v>0.96387950413223145</v>
      </c>
      <c r="F88" s="10">
        <v>527.06443300000001</v>
      </c>
      <c r="G88" s="12">
        <v>0.87118088099173552</v>
      </c>
    </row>
    <row r="89" spans="1:7">
      <c r="A89" s="8">
        <v>2</v>
      </c>
      <c r="B89" s="9" t="s">
        <v>146</v>
      </c>
      <c r="C89" s="10">
        <v>4507.1090679999998</v>
      </c>
      <c r="D89" s="10">
        <v>4117.9246210000001</v>
      </c>
      <c r="E89" s="11">
        <v>0.91365098089967067</v>
      </c>
      <c r="F89" s="10">
        <v>2542.2429550000002</v>
      </c>
      <c r="G89" s="12">
        <v>0.56405179387595872</v>
      </c>
    </row>
    <row r="90" spans="1:7" ht="30">
      <c r="A90" s="8">
        <v>3</v>
      </c>
      <c r="B90" s="9" t="s">
        <v>147</v>
      </c>
      <c r="C90" s="10">
        <v>5714</v>
      </c>
      <c r="D90" s="10">
        <v>5639.9057460000004</v>
      </c>
      <c r="E90" s="11">
        <v>0.98703285719285971</v>
      </c>
      <c r="F90" s="10">
        <v>4624.5321210000002</v>
      </c>
      <c r="G90" s="12">
        <v>0.8093335878543928</v>
      </c>
    </row>
    <row r="91" spans="1:7">
      <c r="A91" s="8">
        <v>4</v>
      </c>
      <c r="B91" s="9" t="s">
        <v>148</v>
      </c>
      <c r="C91" s="10">
        <v>2606.9988760000001</v>
      </c>
      <c r="D91" s="10">
        <v>2292.5801660000002</v>
      </c>
      <c r="E91" s="11">
        <v>0.87939438221683375</v>
      </c>
      <c r="F91" s="10">
        <v>1854.649058</v>
      </c>
      <c r="G91" s="12">
        <v>0.7114115295844109</v>
      </c>
    </row>
    <row r="92" spans="1:7">
      <c r="A92" s="8">
        <v>5</v>
      </c>
      <c r="B92" s="9" t="s">
        <v>149</v>
      </c>
      <c r="C92" s="10">
        <v>920</v>
      </c>
      <c r="D92" s="10">
        <v>849.55403100000001</v>
      </c>
      <c r="E92" s="11">
        <v>0.92342829456521736</v>
      </c>
      <c r="F92" s="10">
        <v>9.9240169999999992</v>
      </c>
      <c r="G92" s="12">
        <v>1.0786974999999999E-2</v>
      </c>
    </row>
    <row r="93" spans="1:7">
      <c r="A93" s="8">
        <v>6</v>
      </c>
      <c r="B93" s="9" t="s">
        <v>150</v>
      </c>
      <c r="C93" s="10">
        <v>5615.3240939999996</v>
      </c>
      <c r="D93" s="10">
        <v>5553.7754759999998</v>
      </c>
      <c r="E93" s="11">
        <v>0.98903916907204614</v>
      </c>
      <c r="F93" s="10">
        <v>4863.27016</v>
      </c>
      <c r="G93" s="12">
        <v>0.8660711436400309</v>
      </c>
    </row>
    <row r="94" spans="1:7" ht="15.75">
      <c r="A94" s="80" t="s">
        <v>103</v>
      </c>
      <c r="B94" s="80"/>
      <c r="C94" s="14">
        <v>19968.432037999999</v>
      </c>
      <c r="D94" s="14">
        <v>19036.887139999999</v>
      </c>
      <c r="E94" s="15">
        <v>0.95334912144192063</v>
      </c>
      <c r="F94" s="14">
        <v>14421.682744</v>
      </c>
      <c r="G94" s="16">
        <v>0.72222409433827783</v>
      </c>
    </row>
    <row r="95" spans="1:7" ht="15.75">
      <c r="A95" s="80" t="s">
        <v>104</v>
      </c>
      <c r="B95" s="80"/>
      <c r="C95" s="14">
        <v>8229.2036549999993</v>
      </c>
      <c r="D95" s="14">
        <v>8182.7186300000003</v>
      </c>
      <c r="E95" s="15">
        <v>0.99435121222552869</v>
      </c>
      <c r="F95" s="14">
        <v>7969.2893599999998</v>
      </c>
      <c r="G95" s="16">
        <v>0.96841562004094073</v>
      </c>
    </row>
    <row r="96" spans="1:7" ht="15.75">
      <c r="A96" s="81" t="s">
        <v>105</v>
      </c>
      <c r="B96" s="81"/>
      <c r="C96" s="17">
        <v>28197.635692999997</v>
      </c>
      <c r="D96" s="17">
        <v>27219.605769999998</v>
      </c>
      <c r="E96" s="18">
        <v>0.96531517983818793</v>
      </c>
      <c r="F96" s="17">
        <v>22390.972104</v>
      </c>
      <c r="G96" s="19">
        <v>0.79407267856710806</v>
      </c>
    </row>
    <row r="97" spans="1:7">
      <c r="A97" s="82" t="s">
        <v>106</v>
      </c>
      <c r="B97" s="82"/>
      <c r="C97" s="13">
        <v>6509.53</v>
      </c>
      <c r="D97" s="13">
        <v>6075.3384530000003</v>
      </c>
      <c r="E97" s="12">
        <v>0.93329909425104429</v>
      </c>
      <c r="F97" s="13">
        <v>5844.1616510000003</v>
      </c>
      <c r="G97" s="12">
        <v>0.89778550079652453</v>
      </c>
    </row>
    <row r="98" spans="1:7" ht="15.75">
      <c r="A98" s="83" t="s">
        <v>107</v>
      </c>
      <c r="B98" s="83"/>
      <c r="C98" s="20">
        <v>34707.165692999995</v>
      </c>
      <c r="D98" s="20">
        <v>33294.944222999999</v>
      </c>
      <c r="E98" s="21">
        <v>0.95931037750268311</v>
      </c>
      <c r="F98" s="20">
        <v>28235.133755000003</v>
      </c>
      <c r="G98" s="21">
        <v>0.81352461923143093</v>
      </c>
    </row>
    <row r="99" spans="1:7">
      <c r="A99" s="84" t="s">
        <v>151</v>
      </c>
      <c r="B99" s="84"/>
      <c r="C99" s="84"/>
      <c r="D99" s="84"/>
      <c r="E99" s="84"/>
      <c r="F99" s="84"/>
      <c r="G99" s="84"/>
    </row>
    <row r="100" spans="1:7">
      <c r="A100" s="85" t="s">
        <v>109</v>
      </c>
      <c r="B100" s="85"/>
      <c r="C100" s="85"/>
      <c r="D100" s="85"/>
      <c r="E100" s="85"/>
      <c r="F100" s="85"/>
      <c r="G100" s="85"/>
    </row>
    <row r="102" spans="1:7" ht="20.25">
      <c r="A102" s="77" t="s">
        <v>152</v>
      </c>
      <c r="B102" s="77"/>
      <c r="C102" s="77"/>
      <c r="D102" s="77"/>
      <c r="E102" s="77"/>
      <c r="F102" s="77"/>
      <c r="G102" s="77"/>
    </row>
    <row r="103" spans="1:7">
      <c r="A103" s="78" t="s">
        <v>84</v>
      </c>
      <c r="B103" s="78"/>
      <c r="C103" s="78"/>
      <c r="D103" s="78"/>
      <c r="E103" s="78"/>
      <c r="F103" s="78"/>
      <c r="G103" s="78"/>
    </row>
    <row r="104" spans="1:7" ht="31.5">
      <c r="A104" s="5" t="s">
        <v>85</v>
      </c>
      <c r="B104" s="6" t="s">
        <v>121</v>
      </c>
      <c r="C104" s="7" t="s">
        <v>87</v>
      </c>
      <c r="D104" s="79" t="s">
        <v>88</v>
      </c>
      <c r="E104" s="79"/>
      <c r="F104" s="79" t="s">
        <v>89</v>
      </c>
      <c r="G104" s="79"/>
    </row>
    <row r="105" spans="1:7">
      <c r="A105" s="8">
        <v>1</v>
      </c>
      <c r="B105" s="9" t="s">
        <v>153</v>
      </c>
      <c r="C105" s="10">
        <v>2019.4972330000001</v>
      </c>
      <c r="D105" s="10">
        <v>2018.639383</v>
      </c>
      <c r="E105" s="11">
        <v>0.9995752160557676</v>
      </c>
      <c r="F105" s="10">
        <v>1600.4845419999999</v>
      </c>
      <c r="G105" s="12">
        <v>0.79251633319766968</v>
      </c>
    </row>
    <row r="106" spans="1:7">
      <c r="A106" s="8">
        <v>2</v>
      </c>
      <c r="B106" s="9" t="s">
        <v>154</v>
      </c>
      <c r="C106" s="10">
        <v>328.34527000000003</v>
      </c>
      <c r="D106" s="10">
        <v>328.24225200000001</v>
      </c>
      <c r="E106" s="11">
        <v>0.99968625100035702</v>
      </c>
      <c r="F106" s="10">
        <v>119.00227</v>
      </c>
      <c r="G106" s="12">
        <v>0.36243028565631535</v>
      </c>
    </row>
    <row r="107" spans="1:7">
      <c r="A107" s="8">
        <v>3</v>
      </c>
      <c r="B107" s="9" t="s">
        <v>155</v>
      </c>
      <c r="C107" s="10">
        <v>672.78243199999997</v>
      </c>
      <c r="D107" s="10">
        <v>671.29318999999998</v>
      </c>
      <c r="E107" s="11">
        <v>0.99778644338917577</v>
      </c>
      <c r="F107" s="10">
        <v>471.97162800000001</v>
      </c>
      <c r="G107" s="12">
        <v>0.70152192677944369</v>
      </c>
    </row>
    <row r="108" spans="1:7">
      <c r="A108" s="8">
        <v>4</v>
      </c>
      <c r="B108" s="9" t="s">
        <v>156</v>
      </c>
      <c r="C108" s="10">
        <v>2154.3478260000002</v>
      </c>
      <c r="D108" s="10">
        <v>2149.1234949999998</v>
      </c>
      <c r="E108" s="11">
        <v>0.99757498258315125</v>
      </c>
      <c r="F108" s="10">
        <v>1641.57871</v>
      </c>
      <c r="G108" s="12">
        <v>0.76198406319927281</v>
      </c>
    </row>
    <row r="109" spans="1:7">
      <c r="A109" s="8">
        <v>5</v>
      </c>
      <c r="B109" s="9" t="s">
        <v>157</v>
      </c>
      <c r="C109" s="10">
        <v>433</v>
      </c>
      <c r="D109" s="10">
        <v>432.18384200000003</v>
      </c>
      <c r="E109" s="11">
        <v>0.99811510854503471</v>
      </c>
      <c r="F109" s="10">
        <v>408.219763</v>
      </c>
      <c r="G109" s="12">
        <v>0.94277081524249418</v>
      </c>
    </row>
    <row r="110" spans="1:7">
      <c r="A110" s="8">
        <v>6</v>
      </c>
      <c r="B110" s="9" t="s">
        <v>158</v>
      </c>
      <c r="C110" s="10">
        <v>1821.7993269999999</v>
      </c>
      <c r="D110" s="10">
        <v>1821.6203640000001</v>
      </c>
      <c r="E110" s="11">
        <v>0.99990176579969725</v>
      </c>
      <c r="F110" s="10">
        <v>1029.304678</v>
      </c>
      <c r="G110" s="12">
        <v>0.56499344507662119</v>
      </c>
    </row>
    <row r="111" spans="1:7" ht="15.75">
      <c r="A111" s="80" t="s">
        <v>103</v>
      </c>
      <c r="B111" s="80"/>
      <c r="C111" s="14">
        <v>7429.7720879999997</v>
      </c>
      <c r="D111" s="14">
        <v>7421.1025260000006</v>
      </c>
      <c r="E111" s="15">
        <v>0.99883313217453851</v>
      </c>
      <c r="F111" s="14">
        <v>5270.5615909999997</v>
      </c>
      <c r="G111" s="16">
        <v>0.70938401993684408</v>
      </c>
    </row>
    <row r="112" spans="1:7" ht="15.75">
      <c r="A112" s="80" t="s">
        <v>104</v>
      </c>
      <c r="B112" s="80"/>
      <c r="C112" s="14">
        <v>3802.4677379999998</v>
      </c>
      <c r="D112" s="14">
        <v>3735.1363030000002</v>
      </c>
      <c r="E112" s="15">
        <v>0.98229270051994866</v>
      </c>
      <c r="F112" s="14">
        <v>3612.2064559999999</v>
      </c>
      <c r="G112" s="16">
        <v>0.94996373536621448</v>
      </c>
    </row>
    <row r="113" spans="1:7" ht="15.75">
      <c r="A113" s="81" t="s">
        <v>105</v>
      </c>
      <c r="B113" s="81"/>
      <c r="C113" s="17">
        <v>11232.239825999999</v>
      </c>
      <c r="D113" s="17">
        <v>11156.238829000002</v>
      </c>
      <c r="E113" s="18">
        <v>0.99323367394416984</v>
      </c>
      <c r="F113" s="17">
        <v>8882.7680469999996</v>
      </c>
      <c r="G113" s="19">
        <v>0.7908278477493399</v>
      </c>
    </row>
    <row r="114" spans="1:7">
      <c r="A114" s="82" t="s">
        <v>106</v>
      </c>
      <c r="B114" s="82"/>
      <c r="C114" s="13">
        <v>5146.4970000000003</v>
      </c>
      <c r="D114" s="13">
        <v>5049.9011289999999</v>
      </c>
      <c r="E114" s="12">
        <v>0.98123075346201494</v>
      </c>
      <c r="F114" s="13">
        <v>4760.5258050000002</v>
      </c>
      <c r="G114" s="12">
        <v>0.92500312445533339</v>
      </c>
    </row>
    <row r="115" spans="1:7" ht="15.75">
      <c r="A115" s="83" t="s">
        <v>107</v>
      </c>
      <c r="B115" s="83"/>
      <c r="C115" s="20">
        <v>16378.736826</v>
      </c>
      <c r="D115" s="20">
        <v>16206.139958000002</v>
      </c>
      <c r="E115" s="21">
        <v>0.98946213802483141</v>
      </c>
      <c r="F115" s="20">
        <v>13643.293851999999</v>
      </c>
      <c r="G115" s="21">
        <v>0.83298816001135734</v>
      </c>
    </row>
    <row r="116" spans="1:7">
      <c r="A116" s="84" t="s">
        <v>159</v>
      </c>
      <c r="B116" s="84"/>
      <c r="C116" s="84"/>
      <c r="D116" s="84"/>
      <c r="E116" s="84"/>
      <c r="F116" s="84"/>
      <c r="G116" s="84"/>
    </row>
    <row r="117" spans="1:7">
      <c r="A117" s="85" t="s">
        <v>109</v>
      </c>
      <c r="B117" s="85"/>
      <c r="C117" s="85"/>
      <c r="D117" s="85"/>
      <c r="E117" s="85"/>
      <c r="F117" s="85"/>
      <c r="G117" s="85"/>
    </row>
    <row r="119" spans="1:7" ht="20.25">
      <c r="A119" s="77" t="s">
        <v>160</v>
      </c>
      <c r="B119" s="77"/>
      <c r="C119" s="77"/>
      <c r="D119" s="77"/>
      <c r="E119" s="77"/>
      <c r="F119" s="77"/>
      <c r="G119" s="77"/>
    </row>
    <row r="120" spans="1:7">
      <c r="A120" s="78" t="s">
        <v>84</v>
      </c>
      <c r="B120" s="78"/>
      <c r="C120" s="78"/>
      <c r="D120" s="78"/>
      <c r="E120" s="78"/>
      <c r="F120" s="78"/>
      <c r="G120" s="78"/>
    </row>
    <row r="121" spans="1:7" ht="31.5">
      <c r="A121" s="5" t="s">
        <v>85</v>
      </c>
      <c r="B121" s="6" t="s">
        <v>121</v>
      </c>
      <c r="C121" s="7" t="s">
        <v>87</v>
      </c>
      <c r="D121" s="79" t="s">
        <v>88</v>
      </c>
      <c r="E121" s="79"/>
      <c r="F121" s="79" t="s">
        <v>89</v>
      </c>
      <c r="G121" s="79"/>
    </row>
    <row r="122" spans="1:7">
      <c r="A122" s="8">
        <v>1</v>
      </c>
      <c r="B122" s="9" t="s">
        <v>161</v>
      </c>
      <c r="C122" s="10">
        <v>8944.8277909999997</v>
      </c>
      <c r="D122" s="10">
        <v>8885.546139</v>
      </c>
      <c r="E122" s="11">
        <v>0.99337252170917734</v>
      </c>
      <c r="F122" s="10">
        <v>7807.1031620000003</v>
      </c>
      <c r="G122" s="12">
        <v>0.87280642449654067</v>
      </c>
    </row>
    <row r="123" spans="1:7">
      <c r="A123" s="8">
        <v>2</v>
      </c>
      <c r="B123" s="9" t="s">
        <v>162</v>
      </c>
      <c r="C123" s="10">
        <v>337.95902999999998</v>
      </c>
      <c r="D123" s="10">
        <v>323.47740900000002</v>
      </c>
      <c r="E123" s="11">
        <v>0.95714977345035002</v>
      </c>
      <c r="F123" s="10">
        <v>139.74185499999999</v>
      </c>
      <c r="G123" s="12">
        <v>0.41348756090346217</v>
      </c>
    </row>
    <row r="124" spans="1:7" ht="15.75">
      <c r="A124" s="80" t="s">
        <v>103</v>
      </c>
      <c r="B124" s="80"/>
      <c r="C124" s="14">
        <v>9282.7868209999997</v>
      </c>
      <c r="D124" s="14">
        <v>9209.0235479999992</v>
      </c>
      <c r="E124" s="15">
        <v>0.99205375773220072</v>
      </c>
      <c r="F124" s="14">
        <v>7946.8450170000006</v>
      </c>
      <c r="G124" s="16">
        <v>0.85608397243619094</v>
      </c>
    </row>
    <row r="125" spans="1:7" ht="15.75">
      <c r="A125" s="80" t="s">
        <v>104</v>
      </c>
      <c r="B125" s="80"/>
      <c r="C125" s="14">
        <v>1151.9451790000001</v>
      </c>
      <c r="D125" s="14">
        <v>1105.478777</v>
      </c>
      <c r="E125" s="15">
        <v>0.95966266203714889</v>
      </c>
      <c r="F125" s="14">
        <v>1057.180713</v>
      </c>
      <c r="G125" s="16">
        <v>0.91773526403203942</v>
      </c>
    </row>
    <row r="126" spans="1:7" ht="15.75">
      <c r="A126" s="81" t="s">
        <v>105</v>
      </c>
      <c r="B126" s="81"/>
      <c r="C126" s="17">
        <v>10434.732</v>
      </c>
      <c r="D126" s="17">
        <v>10314.502324999999</v>
      </c>
      <c r="E126" s="18">
        <v>0.98847793359714453</v>
      </c>
      <c r="F126" s="17">
        <v>9004.0257300000012</v>
      </c>
      <c r="G126" s="19">
        <v>0.86288998414142315</v>
      </c>
    </row>
    <row r="127" spans="1:7">
      <c r="A127" s="82" t="s">
        <v>163</v>
      </c>
      <c r="B127" s="82"/>
      <c r="C127" s="13">
        <v>35946.015347</v>
      </c>
      <c r="D127" s="13">
        <v>32282.818145000001</v>
      </c>
      <c r="E127" s="12">
        <v>0.89809170316548803</v>
      </c>
      <c r="F127" s="13">
        <v>24710.413799999998</v>
      </c>
      <c r="G127" s="12">
        <v>0.68743123713327769</v>
      </c>
    </row>
    <row r="128" spans="1:7" ht="15.75">
      <c r="A128" s="83" t="s">
        <v>107</v>
      </c>
      <c r="B128" s="83"/>
      <c r="C128" s="20">
        <v>46380.747346999997</v>
      </c>
      <c r="D128" s="20">
        <v>42597.320469999999</v>
      </c>
      <c r="E128" s="21">
        <v>0.91842678064900307</v>
      </c>
      <c r="F128" s="20">
        <v>33714.439530000003</v>
      </c>
      <c r="G128" s="21">
        <v>0.72690591373536206</v>
      </c>
    </row>
    <row r="129" spans="1:7">
      <c r="A129" s="84" t="s">
        <v>164</v>
      </c>
      <c r="B129" s="84"/>
      <c r="C129" s="84"/>
      <c r="D129" s="84"/>
      <c r="E129" s="84"/>
      <c r="F129" s="84"/>
      <c r="G129" s="84"/>
    </row>
    <row r="130" spans="1:7">
      <c r="A130" s="85" t="s">
        <v>165</v>
      </c>
      <c r="B130" s="85"/>
      <c r="C130" s="85"/>
      <c r="D130" s="85"/>
      <c r="E130" s="85"/>
      <c r="F130" s="85"/>
      <c r="G130" s="85"/>
    </row>
    <row r="131" spans="1:7">
      <c r="A131" s="85" t="s">
        <v>109</v>
      </c>
      <c r="B131" s="85"/>
      <c r="C131" s="85"/>
      <c r="D131" s="85"/>
      <c r="E131" s="85"/>
      <c r="F131" s="85"/>
      <c r="G131" s="85"/>
    </row>
  </sheetData>
  <mergeCells count="78">
    <mergeCell ref="A127:B127"/>
    <mergeCell ref="A128:B128"/>
    <mergeCell ref="A129:G129"/>
    <mergeCell ref="A130:G130"/>
    <mergeCell ref="A131:G131"/>
    <mergeCell ref="A126:B126"/>
    <mergeCell ref="A113:B113"/>
    <mergeCell ref="A114:B114"/>
    <mergeCell ref="A115:B115"/>
    <mergeCell ref="A116:G116"/>
    <mergeCell ref="A117:G117"/>
    <mergeCell ref="A119:G119"/>
    <mergeCell ref="A120:G120"/>
    <mergeCell ref="D121:E121"/>
    <mergeCell ref="F121:G121"/>
    <mergeCell ref="A124:B124"/>
    <mergeCell ref="A125:B125"/>
    <mergeCell ref="A112:B112"/>
    <mergeCell ref="A95:B95"/>
    <mergeCell ref="A96:B96"/>
    <mergeCell ref="A97:B97"/>
    <mergeCell ref="A98:B98"/>
    <mergeCell ref="A99:G99"/>
    <mergeCell ref="A100:G100"/>
    <mergeCell ref="A102:G102"/>
    <mergeCell ref="A103:G103"/>
    <mergeCell ref="D104:E104"/>
    <mergeCell ref="F104:G104"/>
    <mergeCell ref="A111:B111"/>
    <mergeCell ref="A94:B94"/>
    <mergeCell ref="A77:B77"/>
    <mergeCell ref="A78:B78"/>
    <mergeCell ref="A79:B79"/>
    <mergeCell ref="A80:B80"/>
    <mergeCell ref="A81:B81"/>
    <mergeCell ref="A82:G82"/>
    <mergeCell ref="A83:G83"/>
    <mergeCell ref="A85:G85"/>
    <mergeCell ref="A86:G86"/>
    <mergeCell ref="D87:E87"/>
    <mergeCell ref="F87:G87"/>
    <mergeCell ref="D70:E70"/>
    <mergeCell ref="F70:G70"/>
    <mergeCell ref="D46:E46"/>
    <mergeCell ref="F46:G46"/>
    <mergeCell ref="A60:B60"/>
    <mergeCell ref="A61:B61"/>
    <mergeCell ref="A62:B62"/>
    <mergeCell ref="A63:B63"/>
    <mergeCell ref="A64:B64"/>
    <mergeCell ref="A65:G65"/>
    <mergeCell ref="A66:G66"/>
    <mergeCell ref="A68:G68"/>
    <mergeCell ref="A69:G69"/>
    <mergeCell ref="A45:G45"/>
    <mergeCell ref="A26:G26"/>
    <mergeCell ref="D27:E27"/>
    <mergeCell ref="F27:G27"/>
    <mergeCell ref="A36:B36"/>
    <mergeCell ref="A37:B37"/>
    <mergeCell ref="A38:B38"/>
    <mergeCell ref="A39:B39"/>
    <mergeCell ref="A40:B40"/>
    <mergeCell ref="A41:G41"/>
    <mergeCell ref="A42:G42"/>
    <mergeCell ref="A44:G44"/>
    <mergeCell ref="A25:G25"/>
    <mergeCell ref="A1:G1"/>
    <mergeCell ref="A2:G2"/>
    <mergeCell ref="D3:E3"/>
    <mergeCell ref="F3:G3"/>
    <mergeCell ref="A17:B17"/>
    <mergeCell ref="A18:B18"/>
    <mergeCell ref="A19:B19"/>
    <mergeCell ref="A20:B20"/>
    <mergeCell ref="A21:B21"/>
    <mergeCell ref="A22:G22"/>
    <mergeCell ref="A23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BC0EF-7726-4A59-9BE7-849F667FCC23}">
  <dimension ref="A1:AF155"/>
  <sheetViews>
    <sheetView topLeftCell="A133" zoomScale="60" zoomScaleNormal="60" workbookViewId="0">
      <selection activeCell="A2" sqref="A2:XFD155"/>
    </sheetView>
  </sheetViews>
  <sheetFormatPr baseColWidth="10" defaultRowHeight="15.75"/>
  <cols>
    <col min="17" max="17" width="27.625" customWidth="1"/>
  </cols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 s="37" customFormat="1">
      <c r="A2" s="37">
        <v>16</v>
      </c>
      <c r="B2" s="37" t="s">
        <v>183</v>
      </c>
      <c r="C2" s="37" t="s">
        <v>184</v>
      </c>
      <c r="D2" s="37">
        <v>2022</v>
      </c>
      <c r="E2" s="37">
        <v>1</v>
      </c>
      <c r="F2" s="37">
        <v>211</v>
      </c>
      <c r="G2" s="37" t="s">
        <v>714</v>
      </c>
      <c r="H2" s="37" t="s">
        <v>45</v>
      </c>
      <c r="I2" s="37">
        <v>93</v>
      </c>
      <c r="J2" s="37" t="s">
        <v>399</v>
      </c>
      <c r="K2" s="37">
        <v>1</v>
      </c>
      <c r="L2" s="37" t="s">
        <v>443</v>
      </c>
      <c r="M2" s="37" t="s">
        <v>31</v>
      </c>
      <c r="N2" s="37">
        <v>1</v>
      </c>
      <c r="O2" s="37" t="s">
        <v>203</v>
      </c>
      <c r="P2" s="37">
        <v>20</v>
      </c>
      <c r="Q2" s="37" t="s">
        <v>204</v>
      </c>
      <c r="R2" s="37">
        <v>7850</v>
      </c>
      <c r="S2" s="37" t="s">
        <v>205</v>
      </c>
      <c r="T2" s="37">
        <v>1</v>
      </c>
      <c r="U2" s="37" t="s">
        <v>32</v>
      </c>
      <c r="V2" s="37" t="s">
        <v>206</v>
      </c>
      <c r="W2" s="37">
        <v>1</v>
      </c>
      <c r="X2" s="37" t="s">
        <v>207</v>
      </c>
      <c r="Y2" s="37">
        <v>0</v>
      </c>
      <c r="Z2" s="37">
        <v>0</v>
      </c>
      <c r="AA2" s="37">
        <v>0</v>
      </c>
      <c r="AB2" s="37">
        <v>0</v>
      </c>
      <c r="AC2" s="37">
        <v>200</v>
      </c>
      <c r="AD2" s="37">
        <v>120</v>
      </c>
      <c r="AE2" s="37">
        <v>142140400</v>
      </c>
      <c r="AF2" s="37">
        <v>136250000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211</v>
      </c>
      <c r="G3" t="s">
        <v>714</v>
      </c>
      <c r="H3" t="s">
        <v>45</v>
      </c>
      <c r="I3">
        <v>93</v>
      </c>
      <c r="J3" t="s">
        <v>399</v>
      </c>
      <c r="K3">
        <v>1</v>
      </c>
      <c r="L3" t="s">
        <v>443</v>
      </c>
      <c r="M3" t="s">
        <v>31</v>
      </c>
      <c r="N3">
        <v>1</v>
      </c>
      <c r="O3" t="s">
        <v>203</v>
      </c>
      <c r="P3">
        <v>20</v>
      </c>
      <c r="Q3" t="s">
        <v>204</v>
      </c>
      <c r="R3">
        <v>7853</v>
      </c>
      <c r="S3" t="s">
        <v>208</v>
      </c>
      <c r="T3">
        <v>1</v>
      </c>
      <c r="U3" t="s">
        <v>32</v>
      </c>
      <c r="V3" t="s">
        <v>209</v>
      </c>
      <c r="W3">
        <v>4</v>
      </c>
      <c r="X3" t="s">
        <v>47</v>
      </c>
      <c r="Y3">
        <v>0</v>
      </c>
      <c r="Z3">
        <v>0</v>
      </c>
      <c r="AA3">
        <v>0</v>
      </c>
      <c r="AB3">
        <v>0</v>
      </c>
      <c r="AC3">
        <v>5</v>
      </c>
      <c r="AD3">
        <v>5</v>
      </c>
      <c r="AE3">
        <v>1140456138</v>
      </c>
      <c r="AF3">
        <v>1129667125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211</v>
      </c>
      <c r="G4" t="s">
        <v>714</v>
      </c>
      <c r="H4" t="s">
        <v>45</v>
      </c>
      <c r="I4">
        <v>93</v>
      </c>
      <c r="J4" t="s">
        <v>399</v>
      </c>
      <c r="K4">
        <v>1</v>
      </c>
      <c r="L4" t="s">
        <v>443</v>
      </c>
      <c r="M4" t="s">
        <v>31</v>
      </c>
      <c r="N4">
        <v>1</v>
      </c>
      <c r="O4" t="s">
        <v>203</v>
      </c>
      <c r="P4">
        <v>20</v>
      </c>
      <c r="Q4" t="s">
        <v>204</v>
      </c>
      <c r="R4">
        <v>7854</v>
      </c>
      <c r="S4" t="s">
        <v>210</v>
      </c>
      <c r="T4">
        <v>1</v>
      </c>
      <c r="U4" t="s">
        <v>32</v>
      </c>
      <c r="V4" t="s">
        <v>211</v>
      </c>
      <c r="W4">
        <v>1</v>
      </c>
      <c r="X4" t="s">
        <v>212</v>
      </c>
      <c r="Y4">
        <v>0</v>
      </c>
      <c r="Z4">
        <v>0</v>
      </c>
      <c r="AA4">
        <v>0</v>
      </c>
      <c r="AB4">
        <v>0</v>
      </c>
      <c r="AC4">
        <v>67</v>
      </c>
      <c r="AD4">
        <v>77</v>
      </c>
      <c r="AE4">
        <v>30544600</v>
      </c>
      <c r="AF4">
        <v>26007797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211</v>
      </c>
      <c r="G5" t="s">
        <v>714</v>
      </c>
      <c r="H5" t="s">
        <v>45</v>
      </c>
      <c r="I5">
        <v>93</v>
      </c>
      <c r="J5" t="s">
        <v>399</v>
      </c>
      <c r="K5">
        <v>1</v>
      </c>
      <c r="L5" t="s">
        <v>443</v>
      </c>
      <c r="M5" t="s">
        <v>31</v>
      </c>
      <c r="N5">
        <v>2</v>
      </c>
      <c r="O5" t="s">
        <v>213</v>
      </c>
      <c r="P5">
        <v>32</v>
      </c>
      <c r="Q5" t="s">
        <v>214</v>
      </c>
      <c r="R5">
        <v>7856</v>
      </c>
      <c r="S5" t="s">
        <v>215</v>
      </c>
      <c r="T5">
        <v>30044</v>
      </c>
      <c r="U5" t="s">
        <v>46</v>
      </c>
      <c r="V5" t="s">
        <v>216</v>
      </c>
      <c r="W5">
        <v>2</v>
      </c>
      <c r="X5" t="s">
        <v>217</v>
      </c>
      <c r="Y5">
        <v>0</v>
      </c>
      <c r="Z5">
        <v>0</v>
      </c>
      <c r="AA5">
        <v>0</v>
      </c>
      <c r="AB5">
        <v>0</v>
      </c>
      <c r="AC5">
        <v>0.4</v>
      </c>
      <c r="AD5">
        <v>0.4</v>
      </c>
      <c r="AE5">
        <v>8134163604</v>
      </c>
      <c r="AF5">
        <v>8134150090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211</v>
      </c>
      <c r="G6" t="s">
        <v>714</v>
      </c>
      <c r="H6" t="s">
        <v>45</v>
      </c>
      <c r="I6">
        <v>93</v>
      </c>
      <c r="J6" t="s">
        <v>399</v>
      </c>
      <c r="K6">
        <v>2</v>
      </c>
      <c r="L6" t="s">
        <v>48</v>
      </c>
      <c r="M6" t="s">
        <v>31</v>
      </c>
      <c r="N6">
        <v>1</v>
      </c>
      <c r="O6" t="s">
        <v>203</v>
      </c>
      <c r="P6">
        <v>20</v>
      </c>
      <c r="Q6" t="s">
        <v>204</v>
      </c>
      <c r="R6">
        <v>7850</v>
      </c>
      <c r="S6" t="s">
        <v>205</v>
      </c>
      <c r="T6">
        <v>1</v>
      </c>
      <c r="U6" t="s">
        <v>32</v>
      </c>
      <c r="V6" t="s">
        <v>218</v>
      </c>
      <c r="W6">
        <v>1</v>
      </c>
      <c r="X6" t="s">
        <v>207</v>
      </c>
      <c r="Y6">
        <v>0</v>
      </c>
      <c r="Z6">
        <v>0</v>
      </c>
      <c r="AA6">
        <v>0</v>
      </c>
      <c r="AB6">
        <v>0</v>
      </c>
      <c r="AC6">
        <v>15</v>
      </c>
      <c r="AD6">
        <v>8</v>
      </c>
      <c r="AE6">
        <v>10660530</v>
      </c>
      <c r="AF6">
        <v>8800000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211</v>
      </c>
      <c r="G7" t="s">
        <v>714</v>
      </c>
      <c r="H7" t="s">
        <v>45</v>
      </c>
      <c r="I7">
        <v>93</v>
      </c>
      <c r="J7" t="s">
        <v>399</v>
      </c>
      <c r="K7">
        <v>2</v>
      </c>
      <c r="L7" t="s">
        <v>48</v>
      </c>
      <c r="M7" t="s">
        <v>31</v>
      </c>
      <c r="N7">
        <v>1</v>
      </c>
      <c r="O7" t="s">
        <v>203</v>
      </c>
      <c r="P7">
        <v>20</v>
      </c>
      <c r="Q7" t="s">
        <v>204</v>
      </c>
      <c r="R7">
        <v>7851</v>
      </c>
      <c r="S7" t="s">
        <v>219</v>
      </c>
      <c r="T7">
        <v>1</v>
      </c>
      <c r="U7" t="s">
        <v>32</v>
      </c>
      <c r="V7" t="s">
        <v>220</v>
      </c>
      <c r="W7">
        <v>1</v>
      </c>
      <c r="X7" t="s">
        <v>221</v>
      </c>
      <c r="Y7">
        <v>0</v>
      </c>
      <c r="Z7">
        <v>0</v>
      </c>
      <c r="AA7">
        <v>0</v>
      </c>
      <c r="AB7">
        <v>0</v>
      </c>
      <c r="AC7">
        <v>341</v>
      </c>
      <c r="AD7">
        <v>414</v>
      </c>
      <c r="AE7">
        <v>166491584</v>
      </c>
      <c r="AF7">
        <v>165491584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211</v>
      </c>
      <c r="G8" t="s">
        <v>714</v>
      </c>
      <c r="H8" t="s">
        <v>45</v>
      </c>
      <c r="I8">
        <v>93</v>
      </c>
      <c r="J8" t="s">
        <v>399</v>
      </c>
      <c r="K8">
        <v>2</v>
      </c>
      <c r="L8" t="s">
        <v>48</v>
      </c>
      <c r="M8" t="s">
        <v>31</v>
      </c>
      <c r="N8">
        <v>1</v>
      </c>
      <c r="O8" t="s">
        <v>203</v>
      </c>
      <c r="P8">
        <v>20</v>
      </c>
      <c r="Q8" t="s">
        <v>204</v>
      </c>
      <c r="R8">
        <v>7853</v>
      </c>
      <c r="S8" t="s">
        <v>208</v>
      </c>
      <c r="T8">
        <v>1</v>
      </c>
      <c r="U8" t="s">
        <v>32</v>
      </c>
      <c r="V8" t="s">
        <v>222</v>
      </c>
      <c r="W8">
        <v>4</v>
      </c>
      <c r="X8" t="s">
        <v>47</v>
      </c>
      <c r="Y8">
        <v>0</v>
      </c>
      <c r="Z8">
        <v>0</v>
      </c>
      <c r="AA8">
        <v>0</v>
      </c>
      <c r="AB8">
        <v>0</v>
      </c>
      <c r="AC8">
        <v>3</v>
      </c>
      <c r="AD8">
        <v>3</v>
      </c>
      <c r="AE8">
        <v>279704902</v>
      </c>
      <c r="AF8">
        <v>277058821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211</v>
      </c>
      <c r="G9" t="s">
        <v>714</v>
      </c>
      <c r="H9" t="s">
        <v>45</v>
      </c>
      <c r="I9">
        <v>93</v>
      </c>
      <c r="J9" t="s">
        <v>399</v>
      </c>
      <c r="K9">
        <v>2</v>
      </c>
      <c r="L9" t="s">
        <v>48</v>
      </c>
      <c r="M9" t="s">
        <v>31</v>
      </c>
      <c r="N9">
        <v>1</v>
      </c>
      <c r="O9" t="s">
        <v>203</v>
      </c>
      <c r="P9">
        <v>20</v>
      </c>
      <c r="Q9" t="s">
        <v>204</v>
      </c>
      <c r="R9">
        <v>7854</v>
      </c>
      <c r="S9" t="s">
        <v>210</v>
      </c>
      <c r="T9">
        <v>1</v>
      </c>
      <c r="U9" t="s">
        <v>32</v>
      </c>
      <c r="V9" t="s">
        <v>223</v>
      </c>
      <c r="W9">
        <v>1</v>
      </c>
      <c r="X9" t="s">
        <v>212</v>
      </c>
      <c r="Y9">
        <v>0</v>
      </c>
      <c r="Z9">
        <v>0</v>
      </c>
      <c r="AA9">
        <v>0</v>
      </c>
      <c r="AB9">
        <v>0</v>
      </c>
      <c r="AC9">
        <v>423</v>
      </c>
      <c r="AD9">
        <v>446</v>
      </c>
      <c r="AE9">
        <v>176920700</v>
      </c>
      <c r="AF9">
        <v>150642565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211</v>
      </c>
      <c r="G10" t="s">
        <v>714</v>
      </c>
      <c r="H10" t="s">
        <v>45</v>
      </c>
      <c r="I10">
        <v>93</v>
      </c>
      <c r="J10" t="s">
        <v>399</v>
      </c>
      <c r="K10">
        <v>2</v>
      </c>
      <c r="L10" t="s">
        <v>48</v>
      </c>
      <c r="M10" t="s">
        <v>31</v>
      </c>
      <c r="N10">
        <v>2</v>
      </c>
      <c r="O10" t="s">
        <v>213</v>
      </c>
      <c r="P10">
        <v>32</v>
      </c>
      <c r="Q10" t="s">
        <v>214</v>
      </c>
      <c r="R10">
        <v>7856</v>
      </c>
      <c r="S10" t="s">
        <v>215</v>
      </c>
      <c r="T10">
        <v>30045</v>
      </c>
      <c r="U10" t="s">
        <v>46</v>
      </c>
      <c r="V10" t="s">
        <v>224</v>
      </c>
      <c r="W10">
        <v>2</v>
      </c>
      <c r="X10" t="s">
        <v>217</v>
      </c>
      <c r="Y10">
        <v>0</v>
      </c>
      <c r="Z10">
        <v>0</v>
      </c>
      <c r="AA10">
        <v>0</v>
      </c>
      <c r="AB10">
        <v>0</v>
      </c>
      <c r="AC10">
        <v>0.4</v>
      </c>
      <c r="AD10">
        <v>0.25</v>
      </c>
      <c r="AE10">
        <v>1963765475</v>
      </c>
      <c r="AF10">
        <v>0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211</v>
      </c>
      <c r="G11" t="s">
        <v>714</v>
      </c>
      <c r="H11" t="s">
        <v>45</v>
      </c>
      <c r="I11">
        <v>93</v>
      </c>
      <c r="J11" t="s">
        <v>399</v>
      </c>
      <c r="K11">
        <v>3</v>
      </c>
      <c r="L11" t="s">
        <v>34</v>
      </c>
      <c r="M11" t="s">
        <v>31</v>
      </c>
      <c r="N11">
        <v>1</v>
      </c>
      <c r="O11" t="s">
        <v>203</v>
      </c>
      <c r="P11">
        <v>20</v>
      </c>
      <c r="Q11" t="s">
        <v>204</v>
      </c>
      <c r="R11">
        <v>7850</v>
      </c>
      <c r="S11" t="s">
        <v>205</v>
      </c>
      <c r="T11">
        <v>1</v>
      </c>
      <c r="U11" t="s">
        <v>32</v>
      </c>
      <c r="V11" t="s">
        <v>225</v>
      </c>
      <c r="W11">
        <v>1</v>
      </c>
      <c r="X11" t="s">
        <v>207</v>
      </c>
      <c r="Y11">
        <v>0</v>
      </c>
      <c r="Z11">
        <v>0</v>
      </c>
      <c r="AA11">
        <v>0</v>
      </c>
      <c r="AB11">
        <v>0</v>
      </c>
      <c r="AC11">
        <v>100</v>
      </c>
      <c r="AD11">
        <v>59</v>
      </c>
      <c r="AE11">
        <v>71070200</v>
      </c>
      <c r="AF11">
        <v>52300000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211</v>
      </c>
      <c r="G12" t="s">
        <v>714</v>
      </c>
      <c r="H12" t="s">
        <v>45</v>
      </c>
      <c r="I12">
        <v>93</v>
      </c>
      <c r="J12" t="s">
        <v>399</v>
      </c>
      <c r="K12">
        <v>3</v>
      </c>
      <c r="L12" t="s">
        <v>34</v>
      </c>
      <c r="M12" t="s">
        <v>31</v>
      </c>
      <c r="N12">
        <v>1</v>
      </c>
      <c r="O12" t="s">
        <v>203</v>
      </c>
      <c r="P12">
        <v>20</v>
      </c>
      <c r="Q12" t="s">
        <v>204</v>
      </c>
      <c r="R12">
        <v>7851</v>
      </c>
      <c r="S12" t="s">
        <v>219</v>
      </c>
      <c r="T12">
        <v>1</v>
      </c>
      <c r="U12" t="s">
        <v>32</v>
      </c>
      <c r="V12" t="s">
        <v>226</v>
      </c>
      <c r="W12">
        <v>1</v>
      </c>
      <c r="X12" t="s">
        <v>221</v>
      </c>
      <c r="Y12">
        <v>0</v>
      </c>
      <c r="Z12">
        <v>0</v>
      </c>
      <c r="AA12">
        <v>0</v>
      </c>
      <c r="AB12">
        <v>0</v>
      </c>
      <c r="AC12">
        <v>638</v>
      </c>
      <c r="AD12">
        <v>695</v>
      </c>
      <c r="AE12">
        <v>307758447</v>
      </c>
      <c r="AF12">
        <v>306758447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211</v>
      </c>
      <c r="G13" t="s">
        <v>714</v>
      </c>
      <c r="H13" t="s">
        <v>45</v>
      </c>
      <c r="I13">
        <v>93</v>
      </c>
      <c r="J13" t="s">
        <v>399</v>
      </c>
      <c r="K13">
        <v>3</v>
      </c>
      <c r="L13" t="s">
        <v>34</v>
      </c>
      <c r="M13" t="s">
        <v>31</v>
      </c>
      <c r="N13">
        <v>1</v>
      </c>
      <c r="O13" t="s">
        <v>203</v>
      </c>
      <c r="P13">
        <v>20</v>
      </c>
      <c r="Q13" t="s">
        <v>204</v>
      </c>
      <c r="R13">
        <v>7853</v>
      </c>
      <c r="S13" t="s">
        <v>208</v>
      </c>
      <c r="T13">
        <v>1</v>
      </c>
      <c r="U13" t="s">
        <v>32</v>
      </c>
      <c r="V13" t="s">
        <v>227</v>
      </c>
      <c r="W13">
        <v>4</v>
      </c>
      <c r="X13" t="s">
        <v>47</v>
      </c>
      <c r="Y13">
        <v>0</v>
      </c>
      <c r="Z13">
        <v>0</v>
      </c>
      <c r="AA13">
        <v>0</v>
      </c>
      <c r="AB13">
        <v>0</v>
      </c>
      <c r="AC13">
        <v>7</v>
      </c>
      <c r="AD13">
        <v>7</v>
      </c>
      <c r="AE13">
        <v>4864833951</v>
      </c>
      <c r="AF13">
        <v>4818811347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211</v>
      </c>
      <c r="G14" t="s">
        <v>714</v>
      </c>
      <c r="H14" t="s">
        <v>45</v>
      </c>
      <c r="I14">
        <v>93</v>
      </c>
      <c r="J14" t="s">
        <v>399</v>
      </c>
      <c r="K14">
        <v>3</v>
      </c>
      <c r="L14" t="s">
        <v>34</v>
      </c>
      <c r="M14" t="s">
        <v>31</v>
      </c>
      <c r="N14">
        <v>1</v>
      </c>
      <c r="O14" t="s">
        <v>203</v>
      </c>
      <c r="P14">
        <v>20</v>
      </c>
      <c r="Q14" t="s">
        <v>204</v>
      </c>
      <c r="R14">
        <v>7853</v>
      </c>
      <c r="S14" t="s">
        <v>208</v>
      </c>
      <c r="T14">
        <v>30002</v>
      </c>
      <c r="U14" t="s">
        <v>46</v>
      </c>
      <c r="V14" t="s">
        <v>228</v>
      </c>
      <c r="W14">
        <v>1</v>
      </c>
      <c r="X14" t="s">
        <v>229</v>
      </c>
      <c r="Y14">
        <v>0</v>
      </c>
      <c r="Z14">
        <v>0</v>
      </c>
      <c r="AA14">
        <v>3731445</v>
      </c>
      <c r="AB14">
        <v>3367911</v>
      </c>
      <c r="AC14">
        <v>1</v>
      </c>
      <c r="AD14">
        <v>1</v>
      </c>
      <c r="AE14">
        <v>71994593</v>
      </c>
      <c r="AF14">
        <v>53995944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211</v>
      </c>
      <c r="G15" t="s">
        <v>714</v>
      </c>
      <c r="H15" t="s">
        <v>45</v>
      </c>
      <c r="I15">
        <v>93</v>
      </c>
      <c r="J15" t="s">
        <v>399</v>
      </c>
      <c r="K15">
        <v>3</v>
      </c>
      <c r="L15" t="s">
        <v>34</v>
      </c>
      <c r="M15" t="s">
        <v>31</v>
      </c>
      <c r="N15">
        <v>1</v>
      </c>
      <c r="O15" t="s">
        <v>203</v>
      </c>
      <c r="P15">
        <v>20</v>
      </c>
      <c r="Q15" t="s">
        <v>204</v>
      </c>
      <c r="R15">
        <v>7854</v>
      </c>
      <c r="S15" t="s">
        <v>210</v>
      </c>
      <c r="T15">
        <v>1</v>
      </c>
      <c r="U15" t="s">
        <v>32</v>
      </c>
      <c r="V15" t="s">
        <v>230</v>
      </c>
      <c r="W15">
        <v>1</v>
      </c>
      <c r="X15" t="s">
        <v>212</v>
      </c>
      <c r="Y15">
        <v>0</v>
      </c>
      <c r="Z15">
        <v>0</v>
      </c>
      <c r="AA15">
        <v>0</v>
      </c>
      <c r="AB15">
        <v>0</v>
      </c>
      <c r="AC15">
        <v>594</v>
      </c>
      <c r="AD15">
        <v>500</v>
      </c>
      <c r="AE15">
        <v>198341600</v>
      </c>
      <c r="AF15">
        <v>168881799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211</v>
      </c>
      <c r="G16" t="s">
        <v>714</v>
      </c>
      <c r="H16" t="s">
        <v>45</v>
      </c>
      <c r="I16">
        <v>93</v>
      </c>
      <c r="J16" t="s">
        <v>399</v>
      </c>
      <c r="K16">
        <v>4</v>
      </c>
      <c r="L16" t="s">
        <v>447</v>
      </c>
      <c r="M16" t="s">
        <v>31</v>
      </c>
      <c r="N16">
        <v>1</v>
      </c>
      <c r="O16" t="s">
        <v>203</v>
      </c>
      <c r="P16">
        <v>20</v>
      </c>
      <c r="Q16" t="s">
        <v>204</v>
      </c>
      <c r="R16">
        <v>7850</v>
      </c>
      <c r="S16" t="s">
        <v>205</v>
      </c>
      <c r="T16">
        <v>1</v>
      </c>
      <c r="U16" t="s">
        <v>32</v>
      </c>
      <c r="V16" t="s">
        <v>231</v>
      </c>
      <c r="W16">
        <v>1</v>
      </c>
      <c r="X16" t="s">
        <v>207</v>
      </c>
      <c r="Y16">
        <v>0</v>
      </c>
      <c r="Z16">
        <v>0</v>
      </c>
      <c r="AA16">
        <v>0</v>
      </c>
      <c r="AB16">
        <v>0</v>
      </c>
      <c r="AC16">
        <v>1200</v>
      </c>
      <c r="AD16">
        <v>888</v>
      </c>
      <c r="AE16">
        <v>852842400</v>
      </c>
      <c r="AF16">
        <v>780900000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211</v>
      </c>
      <c r="G17" t="s">
        <v>714</v>
      </c>
      <c r="H17" t="s">
        <v>45</v>
      </c>
      <c r="I17">
        <v>93</v>
      </c>
      <c r="J17" t="s">
        <v>399</v>
      </c>
      <c r="K17">
        <v>4</v>
      </c>
      <c r="L17" t="s">
        <v>447</v>
      </c>
      <c r="M17" t="s">
        <v>31</v>
      </c>
      <c r="N17">
        <v>1</v>
      </c>
      <c r="O17" t="s">
        <v>203</v>
      </c>
      <c r="P17">
        <v>20</v>
      </c>
      <c r="Q17" t="s">
        <v>204</v>
      </c>
      <c r="R17">
        <v>7851</v>
      </c>
      <c r="S17" t="s">
        <v>219</v>
      </c>
      <c r="T17">
        <v>1</v>
      </c>
      <c r="U17" t="s">
        <v>32</v>
      </c>
      <c r="V17" t="s">
        <v>232</v>
      </c>
      <c r="W17">
        <v>1</v>
      </c>
      <c r="X17" t="s">
        <v>221</v>
      </c>
      <c r="Y17">
        <v>0</v>
      </c>
      <c r="Z17">
        <v>0</v>
      </c>
      <c r="AA17">
        <v>0</v>
      </c>
      <c r="AB17">
        <v>0</v>
      </c>
      <c r="AC17">
        <v>1606</v>
      </c>
      <c r="AD17">
        <v>1394</v>
      </c>
      <c r="AE17">
        <v>774702298</v>
      </c>
      <c r="AF17">
        <v>773102955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211</v>
      </c>
      <c r="G18" t="s">
        <v>714</v>
      </c>
      <c r="H18" t="s">
        <v>45</v>
      </c>
      <c r="I18">
        <v>93</v>
      </c>
      <c r="J18" t="s">
        <v>399</v>
      </c>
      <c r="K18">
        <v>4</v>
      </c>
      <c r="L18" t="s">
        <v>447</v>
      </c>
      <c r="M18" t="s">
        <v>31</v>
      </c>
      <c r="N18">
        <v>1</v>
      </c>
      <c r="O18" t="s">
        <v>203</v>
      </c>
      <c r="P18">
        <v>20</v>
      </c>
      <c r="Q18" t="s">
        <v>204</v>
      </c>
      <c r="R18">
        <v>7853</v>
      </c>
      <c r="S18" t="s">
        <v>208</v>
      </c>
      <c r="T18">
        <v>1</v>
      </c>
      <c r="U18" t="s">
        <v>32</v>
      </c>
      <c r="V18" t="s">
        <v>233</v>
      </c>
      <c r="W18">
        <v>4</v>
      </c>
      <c r="X18" t="s">
        <v>47</v>
      </c>
      <c r="Y18">
        <v>0</v>
      </c>
      <c r="Z18">
        <v>0</v>
      </c>
      <c r="AA18">
        <v>0</v>
      </c>
      <c r="AB18">
        <v>0</v>
      </c>
      <c r="AC18">
        <v>7</v>
      </c>
      <c r="AD18">
        <v>7</v>
      </c>
      <c r="AE18">
        <v>5305804494</v>
      </c>
      <c r="AF18">
        <v>5255610192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211</v>
      </c>
      <c r="G19" t="s">
        <v>714</v>
      </c>
      <c r="H19" t="s">
        <v>45</v>
      </c>
      <c r="I19">
        <v>93</v>
      </c>
      <c r="J19" t="s">
        <v>399</v>
      </c>
      <c r="K19">
        <v>4</v>
      </c>
      <c r="L19" t="s">
        <v>447</v>
      </c>
      <c r="M19" t="s">
        <v>31</v>
      </c>
      <c r="N19">
        <v>1</v>
      </c>
      <c r="O19" t="s">
        <v>203</v>
      </c>
      <c r="P19">
        <v>20</v>
      </c>
      <c r="Q19" t="s">
        <v>204</v>
      </c>
      <c r="R19">
        <v>7853</v>
      </c>
      <c r="S19" t="s">
        <v>208</v>
      </c>
      <c r="T19">
        <v>30003</v>
      </c>
      <c r="U19" t="s">
        <v>46</v>
      </c>
      <c r="V19" t="s">
        <v>234</v>
      </c>
      <c r="W19">
        <v>1</v>
      </c>
      <c r="X19" t="s">
        <v>229</v>
      </c>
      <c r="Y19">
        <v>0</v>
      </c>
      <c r="Z19">
        <v>0</v>
      </c>
      <c r="AA19">
        <v>3731445</v>
      </c>
      <c r="AB19">
        <v>3367911</v>
      </c>
      <c r="AC19">
        <v>1</v>
      </c>
      <c r="AD19">
        <v>1</v>
      </c>
      <c r="AE19">
        <v>20093681</v>
      </c>
      <c r="AF19">
        <v>18121084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211</v>
      </c>
      <c r="G20" t="s">
        <v>714</v>
      </c>
      <c r="H20" t="s">
        <v>45</v>
      </c>
      <c r="I20">
        <v>93</v>
      </c>
      <c r="J20" t="s">
        <v>399</v>
      </c>
      <c r="K20">
        <v>4</v>
      </c>
      <c r="L20" t="s">
        <v>447</v>
      </c>
      <c r="M20" t="s">
        <v>31</v>
      </c>
      <c r="N20">
        <v>1</v>
      </c>
      <c r="O20" t="s">
        <v>203</v>
      </c>
      <c r="P20">
        <v>20</v>
      </c>
      <c r="Q20" t="s">
        <v>204</v>
      </c>
      <c r="R20">
        <v>7853</v>
      </c>
      <c r="S20" t="s">
        <v>208</v>
      </c>
      <c r="T20">
        <v>30035</v>
      </c>
      <c r="U20" t="s">
        <v>46</v>
      </c>
      <c r="V20" t="s">
        <v>235</v>
      </c>
      <c r="W20">
        <v>1</v>
      </c>
      <c r="X20" t="s">
        <v>229</v>
      </c>
      <c r="Y20">
        <v>0</v>
      </c>
      <c r="Z20">
        <v>0</v>
      </c>
      <c r="AA20">
        <v>0</v>
      </c>
      <c r="AB20">
        <v>0</v>
      </c>
      <c r="AC20">
        <v>1</v>
      </c>
      <c r="AD20">
        <v>1</v>
      </c>
      <c r="AE20">
        <v>11180330</v>
      </c>
      <c r="AF20">
        <v>10082757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211</v>
      </c>
      <c r="G21" t="s">
        <v>714</v>
      </c>
      <c r="H21" t="s">
        <v>45</v>
      </c>
      <c r="I21">
        <v>93</v>
      </c>
      <c r="J21" t="s">
        <v>399</v>
      </c>
      <c r="K21">
        <v>4</v>
      </c>
      <c r="L21" t="s">
        <v>447</v>
      </c>
      <c r="M21" t="s">
        <v>31</v>
      </c>
      <c r="N21">
        <v>1</v>
      </c>
      <c r="O21" t="s">
        <v>203</v>
      </c>
      <c r="P21">
        <v>20</v>
      </c>
      <c r="Q21" t="s">
        <v>204</v>
      </c>
      <c r="R21">
        <v>7853</v>
      </c>
      <c r="S21" t="s">
        <v>208</v>
      </c>
      <c r="T21">
        <v>30036</v>
      </c>
      <c r="U21" t="s">
        <v>46</v>
      </c>
      <c r="V21" t="s">
        <v>236</v>
      </c>
      <c r="W21">
        <v>1</v>
      </c>
      <c r="X21" t="s">
        <v>229</v>
      </c>
      <c r="Y21">
        <v>0</v>
      </c>
      <c r="Z21">
        <v>0</v>
      </c>
      <c r="AA21">
        <v>0</v>
      </c>
      <c r="AB21">
        <v>0</v>
      </c>
      <c r="AC21">
        <v>1</v>
      </c>
      <c r="AD21">
        <v>1</v>
      </c>
      <c r="AE21">
        <v>1062006</v>
      </c>
      <c r="AF21">
        <v>796504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211</v>
      </c>
      <c r="G22" t="s">
        <v>714</v>
      </c>
      <c r="H22" t="s">
        <v>45</v>
      </c>
      <c r="I22">
        <v>93</v>
      </c>
      <c r="J22" t="s">
        <v>399</v>
      </c>
      <c r="K22">
        <v>4</v>
      </c>
      <c r="L22" t="s">
        <v>447</v>
      </c>
      <c r="M22" t="s">
        <v>31</v>
      </c>
      <c r="N22">
        <v>1</v>
      </c>
      <c r="O22" t="s">
        <v>203</v>
      </c>
      <c r="P22">
        <v>20</v>
      </c>
      <c r="Q22" t="s">
        <v>204</v>
      </c>
      <c r="R22">
        <v>7853</v>
      </c>
      <c r="S22" t="s">
        <v>208</v>
      </c>
      <c r="T22">
        <v>30037</v>
      </c>
      <c r="U22" t="s">
        <v>46</v>
      </c>
      <c r="V22" t="s">
        <v>237</v>
      </c>
      <c r="W22">
        <v>1</v>
      </c>
      <c r="X22" t="s">
        <v>229</v>
      </c>
      <c r="Y22">
        <v>0</v>
      </c>
      <c r="Z22">
        <v>0</v>
      </c>
      <c r="AA22">
        <v>0</v>
      </c>
      <c r="AB22">
        <v>0</v>
      </c>
      <c r="AC22">
        <v>1</v>
      </c>
      <c r="AD22">
        <v>1</v>
      </c>
      <c r="AE22">
        <v>18373484</v>
      </c>
      <c r="AF22">
        <v>15612011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211</v>
      </c>
      <c r="G23" t="s">
        <v>714</v>
      </c>
      <c r="H23" t="s">
        <v>45</v>
      </c>
      <c r="I23">
        <v>93</v>
      </c>
      <c r="J23" t="s">
        <v>399</v>
      </c>
      <c r="K23">
        <v>4</v>
      </c>
      <c r="L23" t="s">
        <v>447</v>
      </c>
      <c r="M23" t="s">
        <v>31</v>
      </c>
      <c r="N23">
        <v>1</v>
      </c>
      <c r="O23" t="s">
        <v>203</v>
      </c>
      <c r="P23">
        <v>20</v>
      </c>
      <c r="Q23" t="s">
        <v>204</v>
      </c>
      <c r="R23">
        <v>7854</v>
      </c>
      <c r="S23" t="s">
        <v>210</v>
      </c>
      <c r="T23">
        <v>1</v>
      </c>
      <c r="U23" t="s">
        <v>32</v>
      </c>
      <c r="V23" t="s">
        <v>238</v>
      </c>
      <c r="W23">
        <v>1</v>
      </c>
      <c r="X23" t="s">
        <v>212</v>
      </c>
      <c r="Y23">
        <v>0</v>
      </c>
      <c r="Z23">
        <v>0</v>
      </c>
      <c r="AA23">
        <v>0</v>
      </c>
      <c r="AB23">
        <v>0</v>
      </c>
      <c r="AC23">
        <v>2262</v>
      </c>
      <c r="AD23">
        <v>2383</v>
      </c>
      <c r="AE23">
        <v>945296100</v>
      </c>
      <c r="AF23">
        <v>804890655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211</v>
      </c>
      <c r="G24" t="s">
        <v>714</v>
      </c>
      <c r="H24" t="s">
        <v>45</v>
      </c>
      <c r="I24">
        <v>93</v>
      </c>
      <c r="J24" t="s">
        <v>399</v>
      </c>
      <c r="K24">
        <v>5</v>
      </c>
      <c r="L24" t="s">
        <v>35</v>
      </c>
      <c r="M24" t="s">
        <v>31</v>
      </c>
      <c r="N24">
        <v>1</v>
      </c>
      <c r="O24" t="s">
        <v>203</v>
      </c>
      <c r="P24">
        <v>20</v>
      </c>
      <c r="Q24" t="s">
        <v>204</v>
      </c>
      <c r="R24">
        <v>7850</v>
      </c>
      <c r="S24" t="s">
        <v>205</v>
      </c>
      <c r="T24">
        <v>1</v>
      </c>
      <c r="U24" t="s">
        <v>32</v>
      </c>
      <c r="V24" t="s">
        <v>239</v>
      </c>
      <c r="W24">
        <v>1</v>
      </c>
      <c r="X24" t="s">
        <v>207</v>
      </c>
      <c r="Y24">
        <v>0</v>
      </c>
      <c r="Z24">
        <v>0</v>
      </c>
      <c r="AA24">
        <v>0</v>
      </c>
      <c r="AB24">
        <v>0</v>
      </c>
      <c r="AC24">
        <v>300</v>
      </c>
      <c r="AD24">
        <v>189</v>
      </c>
      <c r="AE24">
        <v>213210600</v>
      </c>
      <c r="AF24">
        <v>195000800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211</v>
      </c>
      <c r="G25" t="s">
        <v>714</v>
      </c>
      <c r="H25" t="s">
        <v>45</v>
      </c>
      <c r="I25">
        <v>93</v>
      </c>
      <c r="J25" t="s">
        <v>399</v>
      </c>
      <c r="K25">
        <v>5</v>
      </c>
      <c r="L25" t="s">
        <v>35</v>
      </c>
      <c r="M25" t="s">
        <v>31</v>
      </c>
      <c r="N25">
        <v>1</v>
      </c>
      <c r="O25" t="s">
        <v>203</v>
      </c>
      <c r="P25">
        <v>20</v>
      </c>
      <c r="Q25" t="s">
        <v>204</v>
      </c>
      <c r="R25">
        <v>7851</v>
      </c>
      <c r="S25" t="s">
        <v>219</v>
      </c>
      <c r="T25">
        <v>1</v>
      </c>
      <c r="U25" t="s">
        <v>32</v>
      </c>
      <c r="V25" t="s">
        <v>240</v>
      </c>
      <c r="W25">
        <v>1</v>
      </c>
      <c r="X25" t="s">
        <v>221</v>
      </c>
      <c r="Y25">
        <v>0</v>
      </c>
      <c r="Z25">
        <v>0</v>
      </c>
      <c r="AA25">
        <v>0</v>
      </c>
      <c r="AB25">
        <v>0</v>
      </c>
      <c r="AC25">
        <v>1679</v>
      </c>
      <c r="AD25">
        <v>1395</v>
      </c>
      <c r="AE25">
        <v>809916039</v>
      </c>
      <c r="AF25">
        <v>773657548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211</v>
      </c>
      <c r="G26" t="s">
        <v>714</v>
      </c>
      <c r="H26" t="s">
        <v>45</v>
      </c>
      <c r="I26">
        <v>93</v>
      </c>
      <c r="J26" t="s">
        <v>399</v>
      </c>
      <c r="K26">
        <v>5</v>
      </c>
      <c r="L26" t="s">
        <v>35</v>
      </c>
      <c r="M26" t="s">
        <v>31</v>
      </c>
      <c r="N26">
        <v>1</v>
      </c>
      <c r="O26" t="s">
        <v>203</v>
      </c>
      <c r="P26">
        <v>20</v>
      </c>
      <c r="Q26" t="s">
        <v>204</v>
      </c>
      <c r="R26">
        <v>7853</v>
      </c>
      <c r="S26" t="s">
        <v>208</v>
      </c>
      <c r="T26">
        <v>1</v>
      </c>
      <c r="U26" t="s">
        <v>32</v>
      </c>
      <c r="V26" t="s">
        <v>241</v>
      </c>
      <c r="W26">
        <v>4</v>
      </c>
      <c r="X26" t="s">
        <v>47</v>
      </c>
      <c r="Y26">
        <v>0</v>
      </c>
      <c r="Z26">
        <v>0</v>
      </c>
      <c r="AA26">
        <v>0</v>
      </c>
      <c r="AB26">
        <v>0</v>
      </c>
      <c r="AC26">
        <v>7</v>
      </c>
      <c r="AD26">
        <v>7</v>
      </c>
      <c r="AE26">
        <v>2267721967</v>
      </c>
      <c r="AF26">
        <v>2246268723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211</v>
      </c>
      <c r="G27" t="s">
        <v>714</v>
      </c>
      <c r="H27" t="s">
        <v>45</v>
      </c>
      <c r="I27">
        <v>93</v>
      </c>
      <c r="J27" t="s">
        <v>399</v>
      </c>
      <c r="K27">
        <v>5</v>
      </c>
      <c r="L27" t="s">
        <v>35</v>
      </c>
      <c r="M27" t="s">
        <v>31</v>
      </c>
      <c r="N27">
        <v>1</v>
      </c>
      <c r="O27" t="s">
        <v>203</v>
      </c>
      <c r="P27">
        <v>20</v>
      </c>
      <c r="Q27" t="s">
        <v>204</v>
      </c>
      <c r="R27">
        <v>7853</v>
      </c>
      <c r="S27" t="s">
        <v>208</v>
      </c>
      <c r="T27">
        <v>30004</v>
      </c>
      <c r="U27" t="s">
        <v>46</v>
      </c>
      <c r="V27" t="s">
        <v>242</v>
      </c>
      <c r="W27">
        <v>1</v>
      </c>
      <c r="X27" t="s">
        <v>229</v>
      </c>
      <c r="Y27">
        <v>0</v>
      </c>
      <c r="Z27">
        <v>0</v>
      </c>
      <c r="AA27">
        <v>11294447</v>
      </c>
      <c r="AB27">
        <v>10194090</v>
      </c>
      <c r="AC27">
        <v>1</v>
      </c>
      <c r="AD27">
        <v>1</v>
      </c>
      <c r="AE27">
        <v>55540993</v>
      </c>
      <c r="AF27">
        <v>50088534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211</v>
      </c>
      <c r="G28" t="s">
        <v>714</v>
      </c>
      <c r="H28" t="s">
        <v>45</v>
      </c>
      <c r="I28">
        <v>93</v>
      </c>
      <c r="J28" t="s">
        <v>399</v>
      </c>
      <c r="K28">
        <v>5</v>
      </c>
      <c r="L28" t="s">
        <v>35</v>
      </c>
      <c r="M28" t="s">
        <v>31</v>
      </c>
      <c r="N28">
        <v>1</v>
      </c>
      <c r="O28" t="s">
        <v>203</v>
      </c>
      <c r="P28">
        <v>20</v>
      </c>
      <c r="Q28" t="s">
        <v>204</v>
      </c>
      <c r="R28">
        <v>7853</v>
      </c>
      <c r="S28" t="s">
        <v>208</v>
      </c>
      <c r="T28">
        <v>30005</v>
      </c>
      <c r="U28" t="s">
        <v>46</v>
      </c>
      <c r="V28" t="s">
        <v>243</v>
      </c>
      <c r="W28">
        <v>1</v>
      </c>
      <c r="X28" t="s">
        <v>229</v>
      </c>
      <c r="Y28">
        <v>0</v>
      </c>
      <c r="Z28">
        <v>0</v>
      </c>
      <c r="AA28">
        <v>10888329</v>
      </c>
      <c r="AB28">
        <v>9827538</v>
      </c>
      <c r="AC28">
        <v>1</v>
      </c>
      <c r="AD28">
        <v>1</v>
      </c>
      <c r="AE28">
        <v>6697893</v>
      </c>
      <c r="AF28">
        <v>6697893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211</v>
      </c>
      <c r="G29" t="s">
        <v>714</v>
      </c>
      <c r="H29" t="s">
        <v>45</v>
      </c>
      <c r="I29">
        <v>93</v>
      </c>
      <c r="J29" t="s">
        <v>399</v>
      </c>
      <c r="K29">
        <v>5</v>
      </c>
      <c r="L29" t="s">
        <v>35</v>
      </c>
      <c r="M29" t="s">
        <v>31</v>
      </c>
      <c r="N29">
        <v>1</v>
      </c>
      <c r="O29" t="s">
        <v>203</v>
      </c>
      <c r="P29">
        <v>20</v>
      </c>
      <c r="Q29" t="s">
        <v>204</v>
      </c>
      <c r="R29">
        <v>7853</v>
      </c>
      <c r="S29" t="s">
        <v>208</v>
      </c>
      <c r="T29">
        <v>30038</v>
      </c>
      <c r="U29" t="s">
        <v>46</v>
      </c>
      <c r="V29" t="s">
        <v>244</v>
      </c>
      <c r="W29">
        <v>1</v>
      </c>
      <c r="X29" t="s">
        <v>229</v>
      </c>
      <c r="Y29">
        <v>0</v>
      </c>
      <c r="Z29">
        <v>0</v>
      </c>
      <c r="AA29">
        <v>0</v>
      </c>
      <c r="AB29">
        <v>0</v>
      </c>
      <c r="AC29">
        <v>1</v>
      </c>
      <c r="AD29">
        <v>1</v>
      </c>
      <c r="AE29">
        <v>7213115</v>
      </c>
      <c r="AF29">
        <v>6505004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211</v>
      </c>
      <c r="G30" t="s">
        <v>714</v>
      </c>
      <c r="H30" t="s">
        <v>45</v>
      </c>
      <c r="I30">
        <v>93</v>
      </c>
      <c r="J30" t="s">
        <v>399</v>
      </c>
      <c r="K30">
        <v>5</v>
      </c>
      <c r="L30" t="s">
        <v>35</v>
      </c>
      <c r="M30" t="s">
        <v>31</v>
      </c>
      <c r="N30">
        <v>1</v>
      </c>
      <c r="O30" t="s">
        <v>203</v>
      </c>
      <c r="P30">
        <v>20</v>
      </c>
      <c r="Q30" t="s">
        <v>204</v>
      </c>
      <c r="R30">
        <v>7853</v>
      </c>
      <c r="S30" t="s">
        <v>208</v>
      </c>
      <c r="T30">
        <v>30039</v>
      </c>
      <c r="U30" t="s">
        <v>46</v>
      </c>
      <c r="V30" t="s">
        <v>245</v>
      </c>
      <c r="W30">
        <v>1</v>
      </c>
      <c r="X30" t="s">
        <v>229</v>
      </c>
      <c r="Y30">
        <v>0</v>
      </c>
      <c r="Z30">
        <v>0</v>
      </c>
      <c r="AA30">
        <v>0</v>
      </c>
      <c r="AB30">
        <v>0</v>
      </c>
      <c r="AC30">
        <v>1</v>
      </c>
      <c r="AD30">
        <v>1</v>
      </c>
      <c r="AE30">
        <v>24988294</v>
      </c>
      <c r="AF30">
        <v>23741220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211</v>
      </c>
      <c r="G31" t="s">
        <v>714</v>
      </c>
      <c r="H31" t="s">
        <v>45</v>
      </c>
      <c r="I31">
        <v>93</v>
      </c>
      <c r="J31" t="s">
        <v>399</v>
      </c>
      <c r="K31">
        <v>5</v>
      </c>
      <c r="L31" t="s">
        <v>35</v>
      </c>
      <c r="M31" t="s">
        <v>31</v>
      </c>
      <c r="N31">
        <v>1</v>
      </c>
      <c r="O31" t="s">
        <v>203</v>
      </c>
      <c r="P31">
        <v>20</v>
      </c>
      <c r="Q31" t="s">
        <v>204</v>
      </c>
      <c r="R31">
        <v>7854</v>
      </c>
      <c r="S31" t="s">
        <v>210</v>
      </c>
      <c r="T31">
        <v>1</v>
      </c>
      <c r="U31" t="s">
        <v>32</v>
      </c>
      <c r="V31" t="s">
        <v>246</v>
      </c>
      <c r="W31">
        <v>1</v>
      </c>
      <c r="X31" t="s">
        <v>212</v>
      </c>
      <c r="Y31">
        <v>0</v>
      </c>
      <c r="Z31">
        <v>0</v>
      </c>
      <c r="AA31">
        <v>0</v>
      </c>
      <c r="AB31">
        <v>0</v>
      </c>
      <c r="AC31">
        <v>3505</v>
      </c>
      <c r="AD31">
        <v>4172</v>
      </c>
      <c r="AE31">
        <v>1654962300</v>
      </c>
      <c r="AF31">
        <v>1409149733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211</v>
      </c>
      <c r="G32" t="s">
        <v>714</v>
      </c>
      <c r="H32" t="s">
        <v>45</v>
      </c>
      <c r="I32">
        <v>93</v>
      </c>
      <c r="J32" t="s">
        <v>399</v>
      </c>
      <c r="K32">
        <v>6</v>
      </c>
      <c r="L32" t="s">
        <v>49</v>
      </c>
      <c r="M32" t="s">
        <v>31</v>
      </c>
      <c r="N32">
        <v>1</v>
      </c>
      <c r="O32" t="s">
        <v>203</v>
      </c>
      <c r="P32">
        <v>20</v>
      </c>
      <c r="Q32" t="s">
        <v>204</v>
      </c>
      <c r="R32">
        <v>7850</v>
      </c>
      <c r="S32" t="s">
        <v>205</v>
      </c>
      <c r="T32">
        <v>1</v>
      </c>
      <c r="U32" t="s">
        <v>32</v>
      </c>
      <c r="V32" t="s">
        <v>247</v>
      </c>
      <c r="W32">
        <v>1</v>
      </c>
      <c r="X32" t="s">
        <v>207</v>
      </c>
      <c r="Y32">
        <v>0</v>
      </c>
      <c r="Z32">
        <v>0</v>
      </c>
      <c r="AA32">
        <v>0</v>
      </c>
      <c r="AB32">
        <v>0</v>
      </c>
      <c r="AC32">
        <v>800</v>
      </c>
      <c r="AD32">
        <v>549</v>
      </c>
      <c r="AE32">
        <v>568561600</v>
      </c>
      <c r="AF32">
        <v>445000000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211</v>
      </c>
      <c r="G33" t="s">
        <v>714</v>
      </c>
      <c r="H33" t="s">
        <v>45</v>
      </c>
      <c r="I33">
        <v>93</v>
      </c>
      <c r="J33" t="s">
        <v>399</v>
      </c>
      <c r="K33">
        <v>6</v>
      </c>
      <c r="L33" t="s">
        <v>49</v>
      </c>
      <c r="M33" t="s">
        <v>31</v>
      </c>
      <c r="N33">
        <v>1</v>
      </c>
      <c r="O33" t="s">
        <v>203</v>
      </c>
      <c r="P33">
        <v>20</v>
      </c>
      <c r="Q33" t="s">
        <v>204</v>
      </c>
      <c r="R33">
        <v>7851</v>
      </c>
      <c r="S33" t="s">
        <v>219</v>
      </c>
      <c r="T33">
        <v>1</v>
      </c>
      <c r="U33" t="s">
        <v>32</v>
      </c>
      <c r="V33" t="s">
        <v>248</v>
      </c>
      <c r="W33">
        <v>1</v>
      </c>
      <c r="X33" t="s">
        <v>221</v>
      </c>
      <c r="Y33">
        <v>0</v>
      </c>
      <c r="Z33">
        <v>0</v>
      </c>
      <c r="AA33">
        <v>0</v>
      </c>
      <c r="AB33">
        <v>0</v>
      </c>
      <c r="AC33">
        <v>818</v>
      </c>
      <c r="AD33">
        <v>735</v>
      </c>
      <c r="AE33">
        <v>394586849</v>
      </c>
      <c r="AF33">
        <v>390586849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211</v>
      </c>
      <c r="G34" t="s">
        <v>714</v>
      </c>
      <c r="H34" t="s">
        <v>45</v>
      </c>
      <c r="I34">
        <v>93</v>
      </c>
      <c r="J34" t="s">
        <v>399</v>
      </c>
      <c r="K34">
        <v>6</v>
      </c>
      <c r="L34" t="s">
        <v>49</v>
      </c>
      <c r="M34" t="s">
        <v>31</v>
      </c>
      <c r="N34">
        <v>1</v>
      </c>
      <c r="O34" t="s">
        <v>203</v>
      </c>
      <c r="P34">
        <v>20</v>
      </c>
      <c r="Q34" t="s">
        <v>204</v>
      </c>
      <c r="R34">
        <v>7853</v>
      </c>
      <c r="S34" t="s">
        <v>208</v>
      </c>
      <c r="T34">
        <v>1</v>
      </c>
      <c r="U34" t="s">
        <v>32</v>
      </c>
      <c r="V34" t="s">
        <v>249</v>
      </c>
      <c r="W34">
        <v>4</v>
      </c>
      <c r="X34" t="s">
        <v>47</v>
      </c>
      <c r="Y34">
        <v>0</v>
      </c>
      <c r="Z34">
        <v>0</v>
      </c>
      <c r="AA34">
        <v>0</v>
      </c>
      <c r="AB34">
        <v>0</v>
      </c>
      <c r="AC34">
        <v>3</v>
      </c>
      <c r="AD34">
        <v>3</v>
      </c>
      <c r="AE34">
        <v>4905007621</v>
      </c>
      <c r="AF34">
        <v>4858604962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211</v>
      </c>
      <c r="G35" t="s">
        <v>714</v>
      </c>
      <c r="H35" t="s">
        <v>45</v>
      </c>
      <c r="I35">
        <v>93</v>
      </c>
      <c r="J35" t="s">
        <v>399</v>
      </c>
      <c r="K35">
        <v>6</v>
      </c>
      <c r="L35" t="s">
        <v>49</v>
      </c>
      <c r="M35" t="s">
        <v>31</v>
      </c>
      <c r="N35">
        <v>1</v>
      </c>
      <c r="O35" t="s">
        <v>203</v>
      </c>
      <c r="P35">
        <v>20</v>
      </c>
      <c r="Q35" t="s">
        <v>204</v>
      </c>
      <c r="R35">
        <v>7853</v>
      </c>
      <c r="S35" t="s">
        <v>208</v>
      </c>
      <c r="T35">
        <v>30027</v>
      </c>
      <c r="U35" t="s">
        <v>46</v>
      </c>
      <c r="V35" t="s">
        <v>250</v>
      </c>
      <c r="W35">
        <v>1</v>
      </c>
      <c r="X35" t="s">
        <v>229</v>
      </c>
      <c r="Y35">
        <v>0</v>
      </c>
      <c r="Z35">
        <v>0</v>
      </c>
      <c r="AA35">
        <v>40486484</v>
      </c>
      <c r="AB35">
        <v>36542106</v>
      </c>
      <c r="AC35">
        <v>1</v>
      </c>
      <c r="AD35">
        <v>1</v>
      </c>
      <c r="AE35">
        <v>124332346</v>
      </c>
      <c r="AF35">
        <v>93249259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211</v>
      </c>
      <c r="G36" t="s">
        <v>714</v>
      </c>
      <c r="H36" t="s">
        <v>45</v>
      </c>
      <c r="I36">
        <v>93</v>
      </c>
      <c r="J36" t="s">
        <v>399</v>
      </c>
      <c r="K36">
        <v>6</v>
      </c>
      <c r="L36" t="s">
        <v>49</v>
      </c>
      <c r="M36" t="s">
        <v>31</v>
      </c>
      <c r="N36">
        <v>1</v>
      </c>
      <c r="O36" t="s">
        <v>203</v>
      </c>
      <c r="P36">
        <v>20</v>
      </c>
      <c r="Q36" t="s">
        <v>204</v>
      </c>
      <c r="R36">
        <v>7854</v>
      </c>
      <c r="S36" t="s">
        <v>210</v>
      </c>
      <c r="T36">
        <v>1</v>
      </c>
      <c r="U36" t="s">
        <v>32</v>
      </c>
      <c r="V36" t="s">
        <v>251</v>
      </c>
      <c r="W36">
        <v>1</v>
      </c>
      <c r="X36" t="s">
        <v>212</v>
      </c>
      <c r="Y36">
        <v>0</v>
      </c>
      <c r="Z36">
        <v>0</v>
      </c>
      <c r="AA36">
        <v>0</v>
      </c>
      <c r="AB36">
        <v>0</v>
      </c>
      <c r="AC36">
        <v>1870</v>
      </c>
      <c r="AD36">
        <v>2690</v>
      </c>
      <c r="AE36">
        <v>1067077800</v>
      </c>
      <c r="AF36">
        <v>908584080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211</v>
      </c>
      <c r="G37" t="s">
        <v>714</v>
      </c>
      <c r="H37" t="s">
        <v>45</v>
      </c>
      <c r="I37">
        <v>93</v>
      </c>
      <c r="J37" t="s">
        <v>399</v>
      </c>
      <c r="K37">
        <v>7</v>
      </c>
      <c r="L37" t="s">
        <v>36</v>
      </c>
      <c r="M37" t="s">
        <v>31</v>
      </c>
      <c r="N37">
        <v>1</v>
      </c>
      <c r="O37" t="s">
        <v>203</v>
      </c>
      <c r="P37">
        <v>20</v>
      </c>
      <c r="Q37" t="s">
        <v>204</v>
      </c>
      <c r="R37">
        <v>7850</v>
      </c>
      <c r="S37" t="s">
        <v>205</v>
      </c>
      <c r="T37">
        <v>1</v>
      </c>
      <c r="U37" t="s">
        <v>32</v>
      </c>
      <c r="V37" t="s">
        <v>252</v>
      </c>
      <c r="W37">
        <v>1</v>
      </c>
      <c r="X37" t="s">
        <v>207</v>
      </c>
      <c r="Y37">
        <v>0</v>
      </c>
      <c r="Z37">
        <v>0</v>
      </c>
      <c r="AA37">
        <v>0</v>
      </c>
      <c r="AB37">
        <v>0</v>
      </c>
      <c r="AC37">
        <v>550</v>
      </c>
      <c r="AD37">
        <v>421</v>
      </c>
      <c r="AE37">
        <v>390886100</v>
      </c>
      <c r="AF37">
        <v>351788377</v>
      </c>
    </row>
    <row r="38" spans="1:32">
      <c r="A38">
        <v>16</v>
      </c>
      <c r="B38" t="s">
        <v>183</v>
      </c>
      <c r="C38" t="s">
        <v>184</v>
      </c>
      <c r="D38">
        <v>2022</v>
      </c>
      <c r="E38">
        <v>1</v>
      </c>
      <c r="F38">
        <v>211</v>
      </c>
      <c r="G38" t="s">
        <v>714</v>
      </c>
      <c r="H38" t="s">
        <v>45</v>
      </c>
      <c r="I38">
        <v>93</v>
      </c>
      <c r="J38" t="s">
        <v>399</v>
      </c>
      <c r="K38">
        <v>7</v>
      </c>
      <c r="L38" t="s">
        <v>36</v>
      </c>
      <c r="M38" t="s">
        <v>31</v>
      </c>
      <c r="N38">
        <v>1</v>
      </c>
      <c r="O38" t="s">
        <v>203</v>
      </c>
      <c r="P38">
        <v>20</v>
      </c>
      <c r="Q38" t="s">
        <v>204</v>
      </c>
      <c r="R38">
        <v>7851</v>
      </c>
      <c r="S38" t="s">
        <v>219</v>
      </c>
      <c r="T38">
        <v>1</v>
      </c>
      <c r="U38" t="s">
        <v>32</v>
      </c>
      <c r="V38" t="s">
        <v>253</v>
      </c>
      <c r="W38">
        <v>1</v>
      </c>
      <c r="X38" t="s">
        <v>221</v>
      </c>
      <c r="Y38">
        <v>0</v>
      </c>
      <c r="Z38">
        <v>0</v>
      </c>
      <c r="AA38">
        <v>0</v>
      </c>
      <c r="AB38">
        <v>0</v>
      </c>
      <c r="AC38">
        <v>1129</v>
      </c>
      <c r="AD38">
        <v>1181</v>
      </c>
      <c r="AE38">
        <v>544607033</v>
      </c>
      <c r="AF38">
        <v>543607033</v>
      </c>
    </row>
    <row r="39" spans="1:32">
      <c r="A39">
        <v>16</v>
      </c>
      <c r="B39" t="s">
        <v>183</v>
      </c>
      <c r="C39" t="s">
        <v>184</v>
      </c>
      <c r="D39">
        <v>2022</v>
      </c>
      <c r="E39">
        <v>1</v>
      </c>
      <c r="F39">
        <v>211</v>
      </c>
      <c r="G39" t="s">
        <v>714</v>
      </c>
      <c r="H39" t="s">
        <v>45</v>
      </c>
      <c r="I39">
        <v>93</v>
      </c>
      <c r="J39" t="s">
        <v>399</v>
      </c>
      <c r="K39">
        <v>7</v>
      </c>
      <c r="L39" t="s">
        <v>36</v>
      </c>
      <c r="M39" t="s">
        <v>31</v>
      </c>
      <c r="N39">
        <v>1</v>
      </c>
      <c r="O39" t="s">
        <v>203</v>
      </c>
      <c r="P39">
        <v>20</v>
      </c>
      <c r="Q39" t="s">
        <v>204</v>
      </c>
      <c r="R39">
        <v>7853</v>
      </c>
      <c r="S39" t="s">
        <v>208</v>
      </c>
      <c r="T39">
        <v>1</v>
      </c>
      <c r="U39" t="s">
        <v>32</v>
      </c>
      <c r="V39" t="s">
        <v>254</v>
      </c>
      <c r="W39">
        <v>4</v>
      </c>
      <c r="X39" t="s">
        <v>47</v>
      </c>
      <c r="Y39">
        <v>0</v>
      </c>
      <c r="Z39">
        <v>0</v>
      </c>
      <c r="AA39">
        <v>0</v>
      </c>
      <c r="AB39">
        <v>0</v>
      </c>
      <c r="AC39">
        <v>10</v>
      </c>
      <c r="AD39">
        <v>10</v>
      </c>
      <c r="AE39">
        <v>4584507009</v>
      </c>
      <c r="AF39">
        <v>4541136371</v>
      </c>
    </row>
    <row r="40" spans="1:32">
      <c r="A40">
        <v>16</v>
      </c>
      <c r="B40" t="s">
        <v>183</v>
      </c>
      <c r="C40" t="s">
        <v>184</v>
      </c>
      <c r="D40">
        <v>2022</v>
      </c>
      <c r="E40">
        <v>1</v>
      </c>
      <c r="F40">
        <v>211</v>
      </c>
      <c r="G40" t="s">
        <v>714</v>
      </c>
      <c r="H40" t="s">
        <v>45</v>
      </c>
      <c r="I40">
        <v>93</v>
      </c>
      <c r="J40" t="s">
        <v>399</v>
      </c>
      <c r="K40">
        <v>7</v>
      </c>
      <c r="L40" t="s">
        <v>36</v>
      </c>
      <c r="M40" t="s">
        <v>31</v>
      </c>
      <c r="N40">
        <v>1</v>
      </c>
      <c r="O40" t="s">
        <v>203</v>
      </c>
      <c r="P40">
        <v>20</v>
      </c>
      <c r="Q40" t="s">
        <v>204</v>
      </c>
      <c r="R40">
        <v>7853</v>
      </c>
      <c r="S40" t="s">
        <v>208</v>
      </c>
      <c r="T40">
        <v>30007</v>
      </c>
      <c r="U40" t="s">
        <v>46</v>
      </c>
      <c r="V40" t="s">
        <v>255</v>
      </c>
      <c r="W40">
        <v>1</v>
      </c>
      <c r="X40" t="s">
        <v>229</v>
      </c>
      <c r="Y40">
        <v>0</v>
      </c>
      <c r="Z40">
        <v>0</v>
      </c>
      <c r="AA40">
        <v>3731445</v>
      </c>
      <c r="AB40">
        <v>3367911</v>
      </c>
      <c r="AC40">
        <v>1</v>
      </c>
      <c r="AD40">
        <v>1</v>
      </c>
      <c r="AE40">
        <v>16538644</v>
      </c>
      <c r="AF40">
        <v>13403989</v>
      </c>
    </row>
    <row r="41" spans="1:32">
      <c r="A41">
        <v>16</v>
      </c>
      <c r="B41" t="s">
        <v>183</v>
      </c>
      <c r="C41" t="s">
        <v>184</v>
      </c>
      <c r="D41">
        <v>2022</v>
      </c>
      <c r="E41">
        <v>1</v>
      </c>
      <c r="F41">
        <v>211</v>
      </c>
      <c r="G41" t="s">
        <v>714</v>
      </c>
      <c r="H41" t="s">
        <v>45</v>
      </c>
      <c r="I41">
        <v>93</v>
      </c>
      <c r="J41" t="s">
        <v>399</v>
      </c>
      <c r="K41">
        <v>7</v>
      </c>
      <c r="L41" t="s">
        <v>36</v>
      </c>
      <c r="M41" t="s">
        <v>31</v>
      </c>
      <c r="N41">
        <v>1</v>
      </c>
      <c r="O41" t="s">
        <v>203</v>
      </c>
      <c r="P41">
        <v>20</v>
      </c>
      <c r="Q41" t="s">
        <v>204</v>
      </c>
      <c r="R41">
        <v>7853</v>
      </c>
      <c r="S41" t="s">
        <v>208</v>
      </c>
      <c r="T41">
        <v>30008</v>
      </c>
      <c r="U41" t="s">
        <v>46</v>
      </c>
      <c r="V41" t="s">
        <v>256</v>
      </c>
      <c r="W41">
        <v>1</v>
      </c>
      <c r="X41" t="s">
        <v>229</v>
      </c>
      <c r="Y41">
        <v>0</v>
      </c>
      <c r="Z41">
        <v>0</v>
      </c>
      <c r="AA41">
        <v>3731445</v>
      </c>
      <c r="AB41">
        <v>3367911</v>
      </c>
      <c r="AC41">
        <v>1</v>
      </c>
      <c r="AD41">
        <v>1</v>
      </c>
      <c r="AE41">
        <v>12880563</v>
      </c>
      <c r="AF41">
        <v>11616079</v>
      </c>
    </row>
    <row r="42" spans="1:32">
      <c r="A42">
        <v>16</v>
      </c>
      <c r="B42" t="s">
        <v>183</v>
      </c>
      <c r="C42" t="s">
        <v>184</v>
      </c>
      <c r="D42">
        <v>2022</v>
      </c>
      <c r="E42">
        <v>1</v>
      </c>
      <c r="F42">
        <v>211</v>
      </c>
      <c r="G42" t="s">
        <v>714</v>
      </c>
      <c r="H42" t="s">
        <v>45</v>
      </c>
      <c r="I42">
        <v>93</v>
      </c>
      <c r="J42" t="s">
        <v>399</v>
      </c>
      <c r="K42">
        <v>7</v>
      </c>
      <c r="L42" t="s">
        <v>36</v>
      </c>
      <c r="M42" t="s">
        <v>31</v>
      </c>
      <c r="N42">
        <v>1</v>
      </c>
      <c r="O42" t="s">
        <v>203</v>
      </c>
      <c r="P42">
        <v>20</v>
      </c>
      <c r="Q42" t="s">
        <v>204</v>
      </c>
      <c r="R42">
        <v>7853</v>
      </c>
      <c r="S42" t="s">
        <v>208</v>
      </c>
      <c r="T42">
        <v>30025</v>
      </c>
      <c r="U42" t="s">
        <v>46</v>
      </c>
      <c r="V42" t="s">
        <v>257</v>
      </c>
      <c r="W42">
        <v>1</v>
      </c>
      <c r="X42" t="s">
        <v>229</v>
      </c>
      <c r="Y42">
        <v>0</v>
      </c>
      <c r="Z42">
        <v>0</v>
      </c>
      <c r="AA42">
        <v>30539231</v>
      </c>
      <c r="AB42">
        <v>27563960</v>
      </c>
      <c r="AC42">
        <v>1</v>
      </c>
      <c r="AD42">
        <v>1</v>
      </c>
      <c r="AE42">
        <v>46662406</v>
      </c>
      <c r="AF42">
        <v>42081557</v>
      </c>
    </row>
    <row r="43" spans="1:32">
      <c r="A43">
        <v>16</v>
      </c>
      <c r="B43" t="s">
        <v>183</v>
      </c>
      <c r="C43" t="s">
        <v>184</v>
      </c>
      <c r="D43">
        <v>2022</v>
      </c>
      <c r="E43">
        <v>1</v>
      </c>
      <c r="F43">
        <v>211</v>
      </c>
      <c r="G43" t="s">
        <v>714</v>
      </c>
      <c r="H43" t="s">
        <v>45</v>
      </c>
      <c r="I43">
        <v>93</v>
      </c>
      <c r="J43" t="s">
        <v>399</v>
      </c>
      <c r="K43">
        <v>7</v>
      </c>
      <c r="L43" t="s">
        <v>36</v>
      </c>
      <c r="M43" t="s">
        <v>31</v>
      </c>
      <c r="N43">
        <v>1</v>
      </c>
      <c r="O43" t="s">
        <v>203</v>
      </c>
      <c r="P43">
        <v>20</v>
      </c>
      <c r="Q43" t="s">
        <v>204</v>
      </c>
      <c r="R43">
        <v>7854</v>
      </c>
      <c r="S43" t="s">
        <v>210</v>
      </c>
      <c r="T43">
        <v>1</v>
      </c>
      <c r="U43" t="s">
        <v>32</v>
      </c>
      <c r="V43" t="s">
        <v>258</v>
      </c>
      <c r="W43">
        <v>1</v>
      </c>
      <c r="X43" t="s">
        <v>212</v>
      </c>
      <c r="Y43">
        <v>0</v>
      </c>
      <c r="Z43">
        <v>0</v>
      </c>
      <c r="AA43">
        <v>0</v>
      </c>
      <c r="AB43">
        <v>0</v>
      </c>
      <c r="AC43">
        <v>4800</v>
      </c>
      <c r="AD43">
        <v>5096</v>
      </c>
      <c r="AE43">
        <v>2021497600</v>
      </c>
      <c r="AF43">
        <v>1721243298</v>
      </c>
    </row>
    <row r="44" spans="1:32">
      <c r="A44">
        <v>16</v>
      </c>
      <c r="B44" t="s">
        <v>183</v>
      </c>
      <c r="C44" t="s">
        <v>184</v>
      </c>
      <c r="D44">
        <v>2022</v>
      </c>
      <c r="E44">
        <v>1</v>
      </c>
      <c r="F44">
        <v>211</v>
      </c>
      <c r="G44" t="s">
        <v>714</v>
      </c>
      <c r="H44" t="s">
        <v>45</v>
      </c>
      <c r="I44">
        <v>93</v>
      </c>
      <c r="J44" t="s">
        <v>399</v>
      </c>
      <c r="K44">
        <v>8</v>
      </c>
      <c r="L44" t="s">
        <v>37</v>
      </c>
      <c r="M44" t="s">
        <v>31</v>
      </c>
      <c r="N44">
        <v>1</v>
      </c>
      <c r="O44" t="s">
        <v>203</v>
      </c>
      <c r="P44">
        <v>20</v>
      </c>
      <c r="Q44" t="s">
        <v>204</v>
      </c>
      <c r="R44">
        <v>7850</v>
      </c>
      <c r="S44" t="s">
        <v>205</v>
      </c>
      <c r="T44">
        <v>1</v>
      </c>
      <c r="U44" t="s">
        <v>32</v>
      </c>
      <c r="V44" t="s">
        <v>259</v>
      </c>
      <c r="W44">
        <v>1</v>
      </c>
      <c r="X44" t="s">
        <v>207</v>
      </c>
      <c r="Y44">
        <v>0</v>
      </c>
      <c r="Z44">
        <v>0</v>
      </c>
      <c r="AA44">
        <v>0</v>
      </c>
      <c r="AB44">
        <v>0</v>
      </c>
      <c r="AC44">
        <v>1000</v>
      </c>
      <c r="AD44">
        <v>761</v>
      </c>
      <c r="AE44">
        <v>710702000</v>
      </c>
      <c r="AF44">
        <v>630870000</v>
      </c>
    </row>
    <row r="45" spans="1:32">
      <c r="A45">
        <v>16</v>
      </c>
      <c r="B45" t="s">
        <v>183</v>
      </c>
      <c r="C45" t="s">
        <v>184</v>
      </c>
      <c r="D45">
        <v>2022</v>
      </c>
      <c r="E45">
        <v>1</v>
      </c>
      <c r="F45">
        <v>211</v>
      </c>
      <c r="G45" t="s">
        <v>714</v>
      </c>
      <c r="H45" t="s">
        <v>45</v>
      </c>
      <c r="I45">
        <v>93</v>
      </c>
      <c r="J45" t="s">
        <v>399</v>
      </c>
      <c r="K45">
        <v>8</v>
      </c>
      <c r="L45" t="s">
        <v>37</v>
      </c>
      <c r="M45" t="s">
        <v>31</v>
      </c>
      <c r="N45">
        <v>1</v>
      </c>
      <c r="O45" t="s">
        <v>203</v>
      </c>
      <c r="P45">
        <v>20</v>
      </c>
      <c r="Q45" t="s">
        <v>204</v>
      </c>
      <c r="R45">
        <v>7851</v>
      </c>
      <c r="S45" t="s">
        <v>219</v>
      </c>
      <c r="T45">
        <v>1</v>
      </c>
      <c r="U45" t="s">
        <v>32</v>
      </c>
      <c r="V45" t="s">
        <v>260</v>
      </c>
      <c r="W45">
        <v>1</v>
      </c>
      <c r="X45" t="s">
        <v>221</v>
      </c>
      <c r="Y45">
        <v>0</v>
      </c>
      <c r="Z45">
        <v>0</v>
      </c>
      <c r="AA45">
        <v>0</v>
      </c>
      <c r="AB45">
        <v>0</v>
      </c>
      <c r="AC45">
        <v>1425</v>
      </c>
      <c r="AD45">
        <v>1446</v>
      </c>
      <c r="AE45">
        <v>687391516</v>
      </c>
      <c r="AF45">
        <v>686391516</v>
      </c>
    </row>
    <row r="46" spans="1:32">
      <c r="A46">
        <v>16</v>
      </c>
      <c r="B46" t="s">
        <v>183</v>
      </c>
      <c r="C46" t="s">
        <v>184</v>
      </c>
      <c r="D46">
        <v>2022</v>
      </c>
      <c r="E46">
        <v>1</v>
      </c>
      <c r="F46">
        <v>211</v>
      </c>
      <c r="G46" t="s">
        <v>714</v>
      </c>
      <c r="H46" t="s">
        <v>45</v>
      </c>
      <c r="I46">
        <v>93</v>
      </c>
      <c r="J46" t="s">
        <v>399</v>
      </c>
      <c r="K46">
        <v>8</v>
      </c>
      <c r="L46" t="s">
        <v>37</v>
      </c>
      <c r="M46" t="s">
        <v>31</v>
      </c>
      <c r="N46">
        <v>1</v>
      </c>
      <c r="O46" t="s">
        <v>203</v>
      </c>
      <c r="P46">
        <v>20</v>
      </c>
      <c r="Q46" t="s">
        <v>204</v>
      </c>
      <c r="R46">
        <v>7853</v>
      </c>
      <c r="S46" t="s">
        <v>208</v>
      </c>
      <c r="T46">
        <v>1</v>
      </c>
      <c r="U46" t="s">
        <v>32</v>
      </c>
      <c r="V46" t="s">
        <v>261</v>
      </c>
      <c r="W46">
        <v>4</v>
      </c>
      <c r="X46" t="s">
        <v>47</v>
      </c>
      <c r="Y46">
        <v>0</v>
      </c>
      <c r="Z46">
        <v>0</v>
      </c>
      <c r="AA46">
        <v>0</v>
      </c>
      <c r="AB46">
        <v>0</v>
      </c>
      <c r="AC46">
        <v>13</v>
      </c>
      <c r="AD46">
        <v>13</v>
      </c>
      <c r="AE46">
        <v>7954716246</v>
      </c>
      <c r="AF46">
        <v>7879462545</v>
      </c>
    </row>
    <row r="47" spans="1:32">
      <c r="A47">
        <v>16</v>
      </c>
      <c r="B47" t="s">
        <v>183</v>
      </c>
      <c r="C47" t="s">
        <v>184</v>
      </c>
      <c r="D47">
        <v>2022</v>
      </c>
      <c r="E47">
        <v>1</v>
      </c>
      <c r="F47">
        <v>211</v>
      </c>
      <c r="G47" t="s">
        <v>714</v>
      </c>
      <c r="H47" t="s">
        <v>45</v>
      </c>
      <c r="I47">
        <v>93</v>
      </c>
      <c r="J47" t="s">
        <v>399</v>
      </c>
      <c r="K47">
        <v>8</v>
      </c>
      <c r="L47" t="s">
        <v>37</v>
      </c>
      <c r="M47" t="s">
        <v>31</v>
      </c>
      <c r="N47">
        <v>1</v>
      </c>
      <c r="O47" t="s">
        <v>203</v>
      </c>
      <c r="P47">
        <v>20</v>
      </c>
      <c r="Q47" t="s">
        <v>204</v>
      </c>
      <c r="R47">
        <v>7853</v>
      </c>
      <c r="S47" t="s">
        <v>208</v>
      </c>
      <c r="T47">
        <v>30009</v>
      </c>
      <c r="U47" t="s">
        <v>46</v>
      </c>
      <c r="V47" t="s">
        <v>262</v>
      </c>
      <c r="W47">
        <v>1</v>
      </c>
      <c r="X47" t="s">
        <v>229</v>
      </c>
      <c r="Y47">
        <v>0</v>
      </c>
      <c r="Z47">
        <v>0</v>
      </c>
      <c r="AA47">
        <v>8971818</v>
      </c>
      <c r="AB47">
        <v>8097743</v>
      </c>
      <c r="AC47">
        <v>1</v>
      </c>
      <c r="AD47">
        <v>1</v>
      </c>
      <c r="AE47">
        <v>177815754</v>
      </c>
      <c r="AF47">
        <v>133361815</v>
      </c>
    </row>
    <row r="48" spans="1:32">
      <c r="A48">
        <v>16</v>
      </c>
      <c r="B48" t="s">
        <v>183</v>
      </c>
      <c r="C48" t="s">
        <v>184</v>
      </c>
      <c r="D48">
        <v>2022</v>
      </c>
      <c r="E48">
        <v>1</v>
      </c>
      <c r="F48">
        <v>211</v>
      </c>
      <c r="G48" t="s">
        <v>714</v>
      </c>
      <c r="H48" t="s">
        <v>45</v>
      </c>
      <c r="I48">
        <v>93</v>
      </c>
      <c r="J48" t="s">
        <v>399</v>
      </c>
      <c r="K48">
        <v>8</v>
      </c>
      <c r="L48" t="s">
        <v>37</v>
      </c>
      <c r="M48" t="s">
        <v>31</v>
      </c>
      <c r="N48">
        <v>1</v>
      </c>
      <c r="O48" t="s">
        <v>203</v>
      </c>
      <c r="P48">
        <v>20</v>
      </c>
      <c r="Q48" t="s">
        <v>204</v>
      </c>
      <c r="R48">
        <v>7853</v>
      </c>
      <c r="S48" t="s">
        <v>208</v>
      </c>
      <c r="T48">
        <v>30010</v>
      </c>
      <c r="U48" t="s">
        <v>46</v>
      </c>
      <c r="V48" t="s">
        <v>263</v>
      </c>
      <c r="W48">
        <v>1</v>
      </c>
      <c r="X48" t="s">
        <v>229</v>
      </c>
      <c r="Y48">
        <v>0</v>
      </c>
      <c r="Z48">
        <v>0</v>
      </c>
      <c r="AA48">
        <v>20028140</v>
      </c>
      <c r="AB48">
        <v>18076907</v>
      </c>
      <c r="AC48">
        <v>1</v>
      </c>
      <c r="AD48">
        <v>1</v>
      </c>
      <c r="AE48">
        <v>209525668</v>
      </c>
      <c r="AF48">
        <v>157144251</v>
      </c>
    </row>
    <row r="49" spans="1:32">
      <c r="A49">
        <v>16</v>
      </c>
      <c r="B49" t="s">
        <v>183</v>
      </c>
      <c r="C49" t="s">
        <v>184</v>
      </c>
      <c r="D49">
        <v>2022</v>
      </c>
      <c r="E49">
        <v>1</v>
      </c>
      <c r="F49">
        <v>211</v>
      </c>
      <c r="G49" t="s">
        <v>714</v>
      </c>
      <c r="H49" t="s">
        <v>45</v>
      </c>
      <c r="I49">
        <v>93</v>
      </c>
      <c r="J49" t="s">
        <v>399</v>
      </c>
      <c r="K49">
        <v>8</v>
      </c>
      <c r="L49" t="s">
        <v>37</v>
      </c>
      <c r="M49" t="s">
        <v>31</v>
      </c>
      <c r="N49">
        <v>1</v>
      </c>
      <c r="O49" t="s">
        <v>203</v>
      </c>
      <c r="P49">
        <v>20</v>
      </c>
      <c r="Q49" t="s">
        <v>204</v>
      </c>
      <c r="R49">
        <v>7853</v>
      </c>
      <c r="S49" t="s">
        <v>208</v>
      </c>
      <c r="T49">
        <v>30040</v>
      </c>
      <c r="U49" t="s">
        <v>46</v>
      </c>
      <c r="V49" t="s">
        <v>264</v>
      </c>
      <c r="W49">
        <v>1</v>
      </c>
      <c r="X49" t="s">
        <v>229</v>
      </c>
      <c r="Y49">
        <v>0</v>
      </c>
      <c r="Z49">
        <v>0</v>
      </c>
      <c r="AA49">
        <v>0</v>
      </c>
      <c r="AB49">
        <v>0</v>
      </c>
      <c r="AC49">
        <v>1</v>
      </c>
      <c r="AD49">
        <v>1</v>
      </c>
      <c r="AE49">
        <v>7244677</v>
      </c>
      <c r="AF49">
        <v>6433507</v>
      </c>
    </row>
    <row r="50" spans="1:32">
      <c r="A50">
        <v>16</v>
      </c>
      <c r="B50" t="s">
        <v>183</v>
      </c>
      <c r="C50" t="s">
        <v>184</v>
      </c>
      <c r="D50">
        <v>2022</v>
      </c>
      <c r="E50">
        <v>1</v>
      </c>
      <c r="F50">
        <v>211</v>
      </c>
      <c r="G50" t="s">
        <v>714</v>
      </c>
      <c r="H50" t="s">
        <v>45</v>
      </c>
      <c r="I50">
        <v>93</v>
      </c>
      <c r="J50" t="s">
        <v>399</v>
      </c>
      <c r="K50">
        <v>8</v>
      </c>
      <c r="L50" t="s">
        <v>37</v>
      </c>
      <c r="M50" t="s">
        <v>31</v>
      </c>
      <c r="N50">
        <v>1</v>
      </c>
      <c r="O50" t="s">
        <v>203</v>
      </c>
      <c r="P50">
        <v>20</v>
      </c>
      <c r="Q50" t="s">
        <v>204</v>
      </c>
      <c r="R50">
        <v>7854</v>
      </c>
      <c r="S50" t="s">
        <v>210</v>
      </c>
      <c r="T50">
        <v>1</v>
      </c>
      <c r="U50" t="s">
        <v>32</v>
      </c>
      <c r="V50" t="s">
        <v>265</v>
      </c>
      <c r="W50">
        <v>1</v>
      </c>
      <c r="X50" t="s">
        <v>212</v>
      </c>
      <c r="Y50">
        <v>0</v>
      </c>
      <c r="Z50">
        <v>0</v>
      </c>
      <c r="AA50">
        <v>0</v>
      </c>
      <c r="AB50">
        <v>0</v>
      </c>
      <c r="AC50">
        <v>2498</v>
      </c>
      <c r="AD50">
        <v>3454</v>
      </c>
      <c r="AE50">
        <v>1370143800</v>
      </c>
      <c r="AF50">
        <v>1166635469</v>
      </c>
    </row>
    <row r="51" spans="1:32">
      <c r="A51">
        <v>16</v>
      </c>
      <c r="B51" t="s">
        <v>183</v>
      </c>
      <c r="C51" t="s">
        <v>184</v>
      </c>
      <c r="D51">
        <v>2022</v>
      </c>
      <c r="E51">
        <v>1</v>
      </c>
      <c r="F51">
        <v>211</v>
      </c>
      <c r="G51" t="s">
        <v>714</v>
      </c>
      <c r="H51" t="s">
        <v>45</v>
      </c>
      <c r="I51">
        <v>93</v>
      </c>
      <c r="J51" t="s">
        <v>399</v>
      </c>
      <c r="K51">
        <v>8</v>
      </c>
      <c r="L51" t="s">
        <v>37</v>
      </c>
      <c r="M51" t="s">
        <v>31</v>
      </c>
      <c r="N51">
        <v>2</v>
      </c>
      <c r="O51" t="s">
        <v>213</v>
      </c>
      <c r="P51">
        <v>32</v>
      </c>
      <c r="Q51" t="s">
        <v>214</v>
      </c>
      <c r="R51">
        <v>7856</v>
      </c>
      <c r="S51" t="s">
        <v>215</v>
      </c>
      <c r="T51">
        <v>30046</v>
      </c>
      <c r="U51" t="s">
        <v>46</v>
      </c>
      <c r="V51" t="s">
        <v>266</v>
      </c>
      <c r="W51">
        <v>2</v>
      </c>
      <c r="X51" t="s">
        <v>217</v>
      </c>
      <c r="Y51">
        <v>0</v>
      </c>
      <c r="Z51">
        <v>0</v>
      </c>
      <c r="AA51">
        <v>0</v>
      </c>
      <c r="AB51">
        <v>0</v>
      </c>
      <c r="AC51">
        <v>0.4</v>
      </c>
      <c r="AD51">
        <v>0.4</v>
      </c>
      <c r="AE51">
        <v>10295535462</v>
      </c>
      <c r="AF51">
        <v>10295533924</v>
      </c>
    </row>
    <row r="52" spans="1:32">
      <c r="A52">
        <v>16</v>
      </c>
      <c r="B52" t="s">
        <v>183</v>
      </c>
      <c r="C52" t="s">
        <v>184</v>
      </c>
      <c r="D52">
        <v>2022</v>
      </c>
      <c r="E52">
        <v>1</v>
      </c>
      <c r="F52">
        <v>211</v>
      </c>
      <c r="G52" t="s">
        <v>714</v>
      </c>
      <c r="H52" t="s">
        <v>45</v>
      </c>
      <c r="I52">
        <v>93</v>
      </c>
      <c r="J52" t="s">
        <v>399</v>
      </c>
      <c r="K52">
        <v>9</v>
      </c>
      <c r="L52" t="s">
        <v>411</v>
      </c>
      <c r="M52" t="s">
        <v>31</v>
      </c>
      <c r="N52">
        <v>1</v>
      </c>
      <c r="O52" t="s">
        <v>203</v>
      </c>
      <c r="P52">
        <v>20</v>
      </c>
      <c r="Q52" t="s">
        <v>204</v>
      </c>
      <c r="R52">
        <v>7850</v>
      </c>
      <c r="S52" t="s">
        <v>205</v>
      </c>
      <c r="T52">
        <v>1</v>
      </c>
      <c r="U52" t="s">
        <v>32</v>
      </c>
      <c r="V52" t="s">
        <v>267</v>
      </c>
      <c r="W52">
        <v>1</v>
      </c>
      <c r="X52" t="s">
        <v>207</v>
      </c>
      <c r="Y52">
        <v>0</v>
      </c>
      <c r="Z52">
        <v>0</v>
      </c>
      <c r="AA52">
        <v>0</v>
      </c>
      <c r="AB52">
        <v>0</v>
      </c>
      <c r="AC52">
        <v>180</v>
      </c>
      <c r="AD52">
        <v>90</v>
      </c>
      <c r="AE52">
        <v>127926360</v>
      </c>
      <c r="AF52">
        <v>85670000</v>
      </c>
    </row>
    <row r="53" spans="1:32">
      <c r="A53">
        <v>16</v>
      </c>
      <c r="B53" t="s">
        <v>183</v>
      </c>
      <c r="C53" t="s">
        <v>184</v>
      </c>
      <c r="D53">
        <v>2022</v>
      </c>
      <c r="E53">
        <v>1</v>
      </c>
      <c r="F53">
        <v>211</v>
      </c>
      <c r="G53" t="s">
        <v>714</v>
      </c>
      <c r="H53" t="s">
        <v>45</v>
      </c>
      <c r="I53">
        <v>93</v>
      </c>
      <c r="J53" t="s">
        <v>399</v>
      </c>
      <c r="K53">
        <v>9</v>
      </c>
      <c r="L53" t="s">
        <v>411</v>
      </c>
      <c r="M53" t="s">
        <v>31</v>
      </c>
      <c r="N53">
        <v>1</v>
      </c>
      <c r="O53" t="s">
        <v>203</v>
      </c>
      <c r="P53">
        <v>20</v>
      </c>
      <c r="Q53" t="s">
        <v>204</v>
      </c>
      <c r="R53">
        <v>7851</v>
      </c>
      <c r="S53" t="s">
        <v>219</v>
      </c>
      <c r="T53">
        <v>1</v>
      </c>
      <c r="U53" t="s">
        <v>32</v>
      </c>
      <c r="V53" t="s">
        <v>268</v>
      </c>
      <c r="W53">
        <v>1</v>
      </c>
      <c r="X53" t="s">
        <v>221</v>
      </c>
      <c r="Y53">
        <v>0</v>
      </c>
      <c r="Z53">
        <v>0</v>
      </c>
      <c r="AA53">
        <v>0</v>
      </c>
      <c r="AB53">
        <v>0</v>
      </c>
      <c r="AC53">
        <v>340</v>
      </c>
      <c r="AD53">
        <v>410</v>
      </c>
      <c r="AE53">
        <v>164009204</v>
      </c>
      <c r="AF53">
        <v>163009204</v>
      </c>
    </row>
    <row r="54" spans="1:32">
      <c r="A54">
        <v>16</v>
      </c>
      <c r="B54" t="s">
        <v>183</v>
      </c>
      <c r="C54" t="s">
        <v>184</v>
      </c>
      <c r="D54">
        <v>2022</v>
      </c>
      <c r="E54">
        <v>1</v>
      </c>
      <c r="F54">
        <v>211</v>
      </c>
      <c r="G54" t="s">
        <v>714</v>
      </c>
      <c r="H54" t="s">
        <v>45</v>
      </c>
      <c r="I54">
        <v>93</v>
      </c>
      <c r="J54" t="s">
        <v>399</v>
      </c>
      <c r="K54">
        <v>9</v>
      </c>
      <c r="L54" t="s">
        <v>411</v>
      </c>
      <c r="M54" t="s">
        <v>31</v>
      </c>
      <c r="N54">
        <v>1</v>
      </c>
      <c r="O54" t="s">
        <v>203</v>
      </c>
      <c r="P54">
        <v>20</v>
      </c>
      <c r="Q54" t="s">
        <v>204</v>
      </c>
      <c r="R54">
        <v>7853</v>
      </c>
      <c r="S54" t="s">
        <v>208</v>
      </c>
      <c r="T54">
        <v>1</v>
      </c>
      <c r="U54" t="s">
        <v>32</v>
      </c>
      <c r="V54" t="s">
        <v>269</v>
      </c>
      <c r="W54">
        <v>4</v>
      </c>
      <c r="X54" t="s">
        <v>47</v>
      </c>
      <c r="Y54">
        <v>0</v>
      </c>
      <c r="Z54">
        <v>0</v>
      </c>
      <c r="AA54">
        <v>0</v>
      </c>
      <c r="AB54">
        <v>0</v>
      </c>
      <c r="AC54">
        <v>5</v>
      </c>
      <c r="AD54">
        <v>5</v>
      </c>
      <c r="AE54">
        <v>2073378361</v>
      </c>
      <c r="AF54">
        <v>2053763657</v>
      </c>
    </row>
    <row r="55" spans="1:32">
      <c r="A55">
        <v>16</v>
      </c>
      <c r="B55" t="s">
        <v>183</v>
      </c>
      <c r="C55" t="s">
        <v>184</v>
      </c>
      <c r="D55">
        <v>2022</v>
      </c>
      <c r="E55">
        <v>1</v>
      </c>
      <c r="F55">
        <v>211</v>
      </c>
      <c r="G55" t="s">
        <v>714</v>
      </c>
      <c r="H55" t="s">
        <v>45</v>
      </c>
      <c r="I55">
        <v>93</v>
      </c>
      <c r="J55" t="s">
        <v>399</v>
      </c>
      <c r="K55">
        <v>9</v>
      </c>
      <c r="L55" t="s">
        <v>411</v>
      </c>
      <c r="M55" t="s">
        <v>31</v>
      </c>
      <c r="N55">
        <v>1</v>
      </c>
      <c r="O55" t="s">
        <v>203</v>
      </c>
      <c r="P55">
        <v>20</v>
      </c>
      <c r="Q55" t="s">
        <v>204</v>
      </c>
      <c r="R55">
        <v>7854</v>
      </c>
      <c r="S55" t="s">
        <v>210</v>
      </c>
      <c r="T55">
        <v>1</v>
      </c>
      <c r="U55" t="s">
        <v>32</v>
      </c>
      <c r="V55" t="s">
        <v>270</v>
      </c>
      <c r="W55">
        <v>1</v>
      </c>
      <c r="X55" t="s">
        <v>212</v>
      </c>
      <c r="Y55">
        <v>0</v>
      </c>
      <c r="Z55">
        <v>0</v>
      </c>
      <c r="AA55">
        <v>0</v>
      </c>
      <c r="AB55">
        <v>0</v>
      </c>
      <c r="AC55">
        <v>2190</v>
      </c>
      <c r="AD55">
        <v>1747</v>
      </c>
      <c r="AE55">
        <v>693005600</v>
      </c>
      <c r="AF55">
        <v>590073007</v>
      </c>
    </row>
    <row r="56" spans="1:32">
      <c r="A56">
        <v>16</v>
      </c>
      <c r="B56" t="s">
        <v>183</v>
      </c>
      <c r="C56" t="s">
        <v>184</v>
      </c>
      <c r="D56">
        <v>2022</v>
      </c>
      <c r="E56">
        <v>1</v>
      </c>
      <c r="F56">
        <v>211</v>
      </c>
      <c r="G56" t="s">
        <v>714</v>
      </c>
      <c r="H56" t="s">
        <v>45</v>
      </c>
      <c r="I56">
        <v>93</v>
      </c>
      <c r="J56" t="s">
        <v>399</v>
      </c>
      <c r="K56">
        <v>10</v>
      </c>
      <c r="L56" t="s">
        <v>448</v>
      </c>
      <c r="M56" t="s">
        <v>31</v>
      </c>
      <c r="N56">
        <v>1</v>
      </c>
      <c r="O56" t="s">
        <v>203</v>
      </c>
      <c r="P56">
        <v>20</v>
      </c>
      <c r="Q56" t="s">
        <v>204</v>
      </c>
      <c r="R56">
        <v>7850</v>
      </c>
      <c r="S56" t="s">
        <v>205</v>
      </c>
      <c r="T56">
        <v>1</v>
      </c>
      <c r="U56" t="s">
        <v>32</v>
      </c>
      <c r="V56" t="s">
        <v>271</v>
      </c>
      <c r="W56">
        <v>1</v>
      </c>
      <c r="X56" t="s">
        <v>207</v>
      </c>
      <c r="Y56">
        <v>0</v>
      </c>
      <c r="Z56">
        <v>0</v>
      </c>
      <c r="AA56">
        <v>0</v>
      </c>
      <c r="AB56">
        <v>0</v>
      </c>
      <c r="AC56">
        <v>550</v>
      </c>
      <c r="AD56">
        <v>401</v>
      </c>
      <c r="AE56">
        <v>390886100</v>
      </c>
      <c r="AF56">
        <v>358700800</v>
      </c>
    </row>
    <row r="57" spans="1:32">
      <c r="A57">
        <v>16</v>
      </c>
      <c r="B57" t="s">
        <v>183</v>
      </c>
      <c r="C57" t="s">
        <v>184</v>
      </c>
      <c r="D57">
        <v>2022</v>
      </c>
      <c r="E57">
        <v>1</v>
      </c>
      <c r="F57">
        <v>211</v>
      </c>
      <c r="G57" t="s">
        <v>714</v>
      </c>
      <c r="H57" t="s">
        <v>45</v>
      </c>
      <c r="I57">
        <v>93</v>
      </c>
      <c r="J57" t="s">
        <v>399</v>
      </c>
      <c r="K57">
        <v>10</v>
      </c>
      <c r="L57" t="s">
        <v>448</v>
      </c>
      <c r="M57" t="s">
        <v>31</v>
      </c>
      <c r="N57">
        <v>1</v>
      </c>
      <c r="O57" t="s">
        <v>203</v>
      </c>
      <c r="P57">
        <v>20</v>
      </c>
      <c r="Q57" t="s">
        <v>204</v>
      </c>
      <c r="R57">
        <v>7851</v>
      </c>
      <c r="S57" t="s">
        <v>219</v>
      </c>
      <c r="T57">
        <v>1</v>
      </c>
      <c r="U57" t="s">
        <v>32</v>
      </c>
      <c r="V57" t="s">
        <v>272</v>
      </c>
      <c r="W57">
        <v>1</v>
      </c>
      <c r="X57" t="s">
        <v>221</v>
      </c>
      <c r="Y57">
        <v>0</v>
      </c>
      <c r="Z57">
        <v>0</v>
      </c>
      <c r="AA57">
        <v>0</v>
      </c>
      <c r="AB57">
        <v>0</v>
      </c>
      <c r="AC57">
        <v>1381</v>
      </c>
      <c r="AD57">
        <v>1313</v>
      </c>
      <c r="AE57">
        <v>666166795</v>
      </c>
      <c r="AF57">
        <v>665166795</v>
      </c>
    </row>
    <row r="58" spans="1:32">
      <c r="A58">
        <v>16</v>
      </c>
      <c r="B58" t="s">
        <v>183</v>
      </c>
      <c r="C58" t="s">
        <v>184</v>
      </c>
      <c r="D58">
        <v>2022</v>
      </c>
      <c r="E58">
        <v>1</v>
      </c>
      <c r="F58">
        <v>211</v>
      </c>
      <c r="G58" t="s">
        <v>714</v>
      </c>
      <c r="H58" t="s">
        <v>45</v>
      </c>
      <c r="I58">
        <v>93</v>
      </c>
      <c r="J58" t="s">
        <v>399</v>
      </c>
      <c r="K58">
        <v>10</v>
      </c>
      <c r="L58" t="s">
        <v>448</v>
      </c>
      <c r="M58" t="s">
        <v>31</v>
      </c>
      <c r="N58">
        <v>1</v>
      </c>
      <c r="O58" t="s">
        <v>203</v>
      </c>
      <c r="P58">
        <v>20</v>
      </c>
      <c r="Q58" t="s">
        <v>204</v>
      </c>
      <c r="R58">
        <v>7853</v>
      </c>
      <c r="S58" t="s">
        <v>208</v>
      </c>
      <c r="T58">
        <v>1</v>
      </c>
      <c r="U58" t="s">
        <v>32</v>
      </c>
      <c r="V58" t="s">
        <v>273</v>
      </c>
      <c r="W58">
        <v>4</v>
      </c>
      <c r="X58" t="s">
        <v>47</v>
      </c>
      <c r="Y58">
        <v>0</v>
      </c>
      <c r="Z58">
        <v>0</v>
      </c>
      <c r="AA58">
        <v>0</v>
      </c>
      <c r="AB58">
        <v>0</v>
      </c>
      <c r="AC58">
        <v>11</v>
      </c>
      <c r="AD58">
        <v>11</v>
      </c>
      <c r="AE58">
        <v>8825762071</v>
      </c>
      <c r="AF58">
        <v>8742268047</v>
      </c>
    </row>
    <row r="59" spans="1:32">
      <c r="A59">
        <v>16</v>
      </c>
      <c r="B59" t="s">
        <v>183</v>
      </c>
      <c r="C59" t="s">
        <v>184</v>
      </c>
      <c r="D59">
        <v>2022</v>
      </c>
      <c r="E59">
        <v>1</v>
      </c>
      <c r="F59">
        <v>211</v>
      </c>
      <c r="G59" t="s">
        <v>714</v>
      </c>
      <c r="H59" t="s">
        <v>45</v>
      </c>
      <c r="I59">
        <v>93</v>
      </c>
      <c r="J59" t="s">
        <v>399</v>
      </c>
      <c r="K59">
        <v>10</v>
      </c>
      <c r="L59" t="s">
        <v>448</v>
      </c>
      <c r="M59" t="s">
        <v>31</v>
      </c>
      <c r="N59">
        <v>1</v>
      </c>
      <c r="O59" t="s">
        <v>203</v>
      </c>
      <c r="P59">
        <v>20</v>
      </c>
      <c r="Q59" t="s">
        <v>204</v>
      </c>
      <c r="R59">
        <v>7853</v>
      </c>
      <c r="S59" t="s">
        <v>208</v>
      </c>
      <c r="T59">
        <v>30011</v>
      </c>
      <c r="U59" t="s">
        <v>46</v>
      </c>
      <c r="V59" t="s">
        <v>274</v>
      </c>
      <c r="W59">
        <v>1</v>
      </c>
      <c r="X59" t="s">
        <v>229</v>
      </c>
      <c r="Y59">
        <v>0</v>
      </c>
      <c r="Z59">
        <v>0</v>
      </c>
      <c r="AA59">
        <v>22002169</v>
      </c>
      <c r="AB59">
        <v>19858617</v>
      </c>
      <c r="AC59">
        <v>1</v>
      </c>
      <c r="AD59">
        <v>1</v>
      </c>
      <c r="AE59">
        <v>108196741</v>
      </c>
      <c r="AF59">
        <v>81147555</v>
      </c>
    </row>
    <row r="60" spans="1:32">
      <c r="A60">
        <v>16</v>
      </c>
      <c r="B60" t="s">
        <v>183</v>
      </c>
      <c r="C60" t="s">
        <v>184</v>
      </c>
      <c r="D60">
        <v>2022</v>
      </c>
      <c r="E60">
        <v>1</v>
      </c>
      <c r="F60">
        <v>211</v>
      </c>
      <c r="G60" t="s">
        <v>714</v>
      </c>
      <c r="H60" t="s">
        <v>45</v>
      </c>
      <c r="I60">
        <v>93</v>
      </c>
      <c r="J60" t="s">
        <v>399</v>
      </c>
      <c r="K60">
        <v>10</v>
      </c>
      <c r="L60" t="s">
        <v>448</v>
      </c>
      <c r="M60" t="s">
        <v>31</v>
      </c>
      <c r="N60">
        <v>1</v>
      </c>
      <c r="O60" t="s">
        <v>203</v>
      </c>
      <c r="P60">
        <v>20</v>
      </c>
      <c r="Q60" t="s">
        <v>204</v>
      </c>
      <c r="R60">
        <v>7854</v>
      </c>
      <c r="S60" t="s">
        <v>210</v>
      </c>
      <c r="T60">
        <v>1</v>
      </c>
      <c r="U60" t="s">
        <v>32</v>
      </c>
      <c r="V60" t="s">
        <v>275</v>
      </c>
      <c r="W60">
        <v>1</v>
      </c>
      <c r="X60" t="s">
        <v>212</v>
      </c>
      <c r="Y60">
        <v>0</v>
      </c>
      <c r="Z60">
        <v>0</v>
      </c>
      <c r="AA60">
        <v>0</v>
      </c>
      <c r="AB60">
        <v>0</v>
      </c>
      <c r="AC60">
        <v>3226</v>
      </c>
      <c r="AD60">
        <v>4693</v>
      </c>
      <c r="AE60">
        <v>1861634300</v>
      </c>
      <c r="AF60">
        <v>1585124568</v>
      </c>
    </row>
    <row r="61" spans="1:32">
      <c r="A61">
        <v>16</v>
      </c>
      <c r="B61" t="s">
        <v>183</v>
      </c>
      <c r="C61" t="s">
        <v>184</v>
      </c>
      <c r="D61">
        <v>2022</v>
      </c>
      <c r="E61">
        <v>1</v>
      </c>
      <c r="F61">
        <v>211</v>
      </c>
      <c r="G61" t="s">
        <v>714</v>
      </c>
      <c r="H61" t="s">
        <v>45</v>
      </c>
      <c r="I61">
        <v>93</v>
      </c>
      <c r="J61" t="s">
        <v>399</v>
      </c>
      <c r="K61">
        <v>11</v>
      </c>
      <c r="L61" t="s">
        <v>50</v>
      </c>
      <c r="M61" t="s">
        <v>31</v>
      </c>
      <c r="N61">
        <v>1</v>
      </c>
      <c r="O61" t="s">
        <v>203</v>
      </c>
      <c r="P61">
        <v>20</v>
      </c>
      <c r="Q61" t="s">
        <v>204</v>
      </c>
      <c r="R61">
        <v>7850</v>
      </c>
      <c r="S61" t="s">
        <v>205</v>
      </c>
      <c r="T61">
        <v>1</v>
      </c>
      <c r="U61" t="s">
        <v>32</v>
      </c>
      <c r="V61" t="s">
        <v>276</v>
      </c>
      <c r="W61">
        <v>1</v>
      </c>
      <c r="X61" t="s">
        <v>207</v>
      </c>
      <c r="Y61">
        <v>0</v>
      </c>
      <c r="Z61">
        <v>0</v>
      </c>
      <c r="AA61">
        <v>0</v>
      </c>
      <c r="AB61">
        <v>0</v>
      </c>
      <c r="AC61">
        <v>1800</v>
      </c>
      <c r="AD61">
        <v>1574</v>
      </c>
      <c r="AE61">
        <v>1279263600</v>
      </c>
      <c r="AF61">
        <v>928400000</v>
      </c>
    </row>
    <row r="62" spans="1:32">
      <c r="A62">
        <v>16</v>
      </c>
      <c r="B62" t="s">
        <v>183</v>
      </c>
      <c r="C62" t="s">
        <v>184</v>
      </c>
      <c r="D62">
        <v>2022</v>
      </c>
      <c r="E62">
        <v>1</v>
      </c>
      <c r="F62">
        <v>211</v>
      </c>
      <c r="G62" t="s">
        <v>714</v>
      </c>
      <c r="H62" t="s">
        <v>45</v>
      </c>
      <c r="I62">
        <v>93</v>
      </c>
      <c r="J62" t="s">
        <v>399</v>
      </c>
      <c r="K62">
        <v>11</v>
      </c>
      <c r="L62" t="s">
        <v>50</v>
      </c>
      <c r="M62" t="s">
        <v>31</v>
      </c>
      <c r="N62">
        <v>1</v>
      </c>
      <c r="O62" t="s">
        <v>203</v>
      </c>
      <c r="P62">
        <v>20</v>
      </c>
      <c r="Q62" t="s">
        <v>204</v>
      </c>
      <c r="R62">
        <v>7851</v>
      </c>
      <c r="S62" t="s">
        <v>219</v>
      </c>
      <c r="T62">
        <v>1</v>
      </c>
      <c r="U62" t="s">
        <v>32</v>
      </c>
      <c r="V62" t="s">
        <v>277</v>
      </c>
      <c r="W62">
        <v>1</v>
      </c>
      <c r="X62" t="s">
        <v>221</v>
      </c>
      <c r="Y62">
        <v>0</v>
      </c>
      <c r="Z62">
        <v>0</v>
      </c>
      <c r="AA62">
        <v>0</v>
      </c>
      <c r="AB62">
        <v>0</v>
      </c>
      <c r="AC62">
        <v>1415</v>
      </c>
      <c r="AD62">
        <v>1254</v>
      </c>
      <c r="AE62">
        <v>682567716</v>
      </c>
      <c r="AF62">
        <v>680567716</v>
      </c>
    </row>
    <row r="63" spans="1:32">
      <c r="A63">
        <v>16</v>
      </c>
      <c r="B63" t="s">
        <v>183</v>
      </c>
      <c r="C63" t="s">
        <v>184</v>
      </c>
      <c r="D63">
        <v>2022</v>
      </c>
      <c r="E63">
        <v>1</v>
      </c>
      <c r="F63">
        <v>211</v>
      </c>
      <c r="G63" t="s">
        <v>714</v>
      </c>
      <c r="H63" t="s">
        <v>45</v>
      </c>
      <c r="I63">
        <v>93</v>
      </c>
      <c r="J63" t="s">
        <v>399</v>
      </c>
      <c r="K63">
        <v>11</v>
      </c>
      <c r="L63" t="s">
        <v>50</v>
      </c>
      <c r="M63" t="s">
        <v>31</v>
      </c>
      <c r="N63">
        <v>1</v>
      </c>
      <c r="O63" t="s">
        <v>203</v>
      </c>
      <c r="P63">
        <v>20</v>
      </c>
      <c r="Q63" t="s">
        <v>204</v>
      </c>
      <c r="R63">
        <v>7853</v>
      </c>
      <c r="S63" t="s">
        <v>208</v>
      </c>
      <c r="T63">
        <v>1</v>
      </c>
      <c r="U63" t="s">
        <v>32</v>
      </c>
      <c r="V63" t="s">
        <v>278</v>
      </c>
      <c r="W63">
        <v>4</v>
      </c>
      <c r="X63" t="s">
        <v>47</v>
      </c>
      <c r="Y63">
        <v>0</v>
      </c>
      <c r="Z63">
        <v>0</v>
      </c>
      <c r="AA63">
        <v>0</v>
      </c>
      <c r="AB63">
        <v>0</v>
      </c>
      <c r="AC63">
        <v>11</v>
      </c>
      <c r="AD63">
        <v>11</v>
      </c>
      <c r="AE63">
        <v>4798703656</v>
      </c>
      <c r="AF63">
        <v>4753306661</v>
      </c>
    </row>
    <row r="64" spans="1:32">
      <c r="A64">
        <v>16</v>
      </c>
      <c r="B64" t="s">
        <v>183</v>
      </c>
      <c r="C64" t="s">
        <v>184</v>
      </c>
      <c r="D64">
        <v>2022</v>
      </c>
      <c r="E64">
        <v>1</v>
      </c>
      <c r="F64">
        <v>211</v>
      </c>
      <c r="G64" t="s">
        <v>714</v>
      </c>
      <c r="H64" t="s">
        <v>45</v>
      </c>
      <c r="I64">
        <v>93</v>
      </c>
      <c r="J64" t="s">
        <v>399</v>
      </c>
      <c r="K64">
        <v>11</v>
      </c>
      <c r="L64" t="s">
        <v>50</v>
      </c>
      <c r="M64" t="s">
        <v>31</v>
      </c>
      <c r="N64">
        <v>1</v>
      </c>
      <c r="O64" t="s">
        <v>203</v>
      </c>
      <c r="P64">
        <v>20</v>
      </c>
      <c r="Q64" t="s">
        <v>204</v>
      </c>
      <c r="R64">
        <v>7853</v>
      </c>
      <c r="S64" t="s">
        <v>208</v>
      </c>
      <c r="T64">
        <v>30013</v>
      </c>
      <c r="U64" t="s">
        <v>46</v>
      </c>
      <c r="V64" t="s">
        <v>279</v>
      </c>
      <c r="W64">
        <v>1</v>
      </c>
      <c r="X64" t="s">
        <v>229</v>
      </c>
      <c r="Y64">
        <v>0</v>
      </c>
      <c r="Z64">
        <v>0</v>
      </c>
      <c r="AA64">
        <v>27214539</v>
      </c>
      <c r="AB64">
        <v>24563174</v>
      </c>
      <c r="AC64">
        <v>1</v>
      </c>
      <c r="AD64">
        <v>1</v>
      </c>
      <c r="AE64">
        <v>149414547</v>
      </c>
      <c r="AF64">
        <v>138746520</v>
      </c>
    </row>
    <row r="65" spans="1:32">
      <c r="A65">
        <v>16</v>
      </c>
      <c r="B65" t="s">
        <v>183</v>
      </c>
      <c r="C65" t="s">
        <v>184</v>
      </c>
      <c r="D65">
        <v>2022</v>
      </c>
      <c r="E65">
        <v>1</v>
      </c>
      <c r="F65">
        <v>211</v>
      </c>
      <c r="G65" t="s">
        <v>714</v>
      </c>
      <c r="H65" t="s">
        <v>45</v>
      </c>
      <c r="I65">
        <v>93</v>
      </c>
      <c r="J65" t="s">
        <v>399</v>
      </c>
      <c r="K65">
        <v>11</v>
      </c>
      <c r="L65" t="s">
        <v>50</v>
      </c>
      <c r="M65" t="s">
        <v>31</v>
      </c>
      <c r="N65">
        <v>1</v>
      </c>
      <c r="O65" t="s">
        <v>203</v>
      </c>
      <c r="P65">
        <v>20</v>
      </c>
      <c r="Q65" t="s">
        <v>204</v>
      </c>
      <c r="R65">
        <v>7853</v>
      </c>
      <c r="S65" t="s">
        <v>208</v>
      </c>
      <c r="T65">
        <v>30014</v>
      </c>
      <c r="U65" t="s">
        <v>46</v>
      </c>
      <c r="V65" t="s">
        <v>280</v>
      </c>
      <c r="W65">
        <v>1</v>
      </c>
      <c r="X65" t="s">
        <v>229</v>
      </c>
      <c r="Y65">
        <v>0</v>
      </c>
      <c r="Z65">
        <v>0</v>
      </c>
      <c r="AA65">
        <v>13588900</v>
      </c>
      <c r="AB65">
        <v>12265007</v>
      </c>
      <c r="AC65">
        <v>1</v>
      </c>
      <c r="AD65">
        <v>1</v>
      </c>
      <c r="AE65">
        <v>11334895</v>
      </c>
      <c r="AF65">
        <v>10222150</v>
      </c>
    </row>
    <row r="66" spans="1:32">
      <c r="A66">
        <v>16</v>
      </c>
      <c r="B66" t="s">
        <v>183</v>
      </c>
      <c r="C66" t="s">
        <v>184</v>
      </c>
      <c r="D66">
        <v>2022</v>
      </c>
      <c r="E66">
        <v>1</v>
      </c>
      <c r="F66">
        <v>211</v>
      </c>
      <c r="G66" t="s">
        <v>714</v>
      </c>
      <c r="H66" t="s">
        <v>45</v>
      </c>
      <c r="I66">
        <v>93</v>
      </c>
      <c r="J66" t="s">
        <v>399</v>
      </c>
      <c r="K66">
        <v>11</v>
      </c>
      <c r="L66" t="s">
        <v>50</v>
      </c>
      <c r="M66" t="s">
        <v>31</v>
      </c>
      <c r="N66">
        <v>1</v>
      </c>
      <c r="O66" t="s">
        <v>203</v>
      </c>
      <c r="P66">
        <v>20</v>
      </c>
      <c r="Q66" t="s">
        <v>204</v>
      </c>
      <c r="R66">
        <v>7853</v>
      </c>
      <c r="S66" t="s">
        <v>208</v>
      </c>
      <c r="T66">
        <v>30032</v>
      </c>
      <c r="U66" t="s">
        <v>46</v>
      </c>
      <c r="V66" t="s">
        <v>281</v>
      </c>
      <c r="W66">
        <v>1</v>
      </c>
      <c r="X66" t="s">
        <v>229</v>
      </c>
      <c r="Y66">
        <v>0</v>
      </c>
      <c r="Z66">
        <v>0</v>
      </c>
      <c r="AA66">
        <v>3731445</v>
      </c>
      <c r="AB66">
        <v>3367911</v>
      </c>
      <c r="AC66">
        <v>1</v>
      </c>
      <c r="AD66">
        <v>1</v>
      </c>
      <c r="AE66">
        <v>12880563</v>
      </c>
      <c r="AF66">
        <v>11616079</v>
      </c>
    </row>
    <row r="67" spans="1:32">
      <c r="A67">
        <v>16</v>
      </c>
      <c r="B67" t="s">
        <v>183</v>
      </c>
      <c r="C67" t="s">
        <v>184</v>
      </c>
      <c r="D67">
        <v>2022</v>
      </c>
      <c r="E67">
        <v>1</v>
      </c>
      <c r="F67">
        <v>211</v>
      </c>
      <c r="G67" t="s">
        <v>714</v>
      </c>
      <c r="H67" t="s">
        <v>45</v>
      </c>
      <c r="I67">
        <v>93</v>
      </c>
      <c r="J67" t="s">
        <v>399</v>
      </c>
      <c r="K67">
        <v>11</v>
      </c>
      <c r="L67" t="s">
        <v>50</v>
      </c>
      <c r="M67" t="s">
        <v>31</v>
      </c>
      <c r="N67">
        <v>1</v>
      </c>
      <c r="O67" t="s">
        <v>203</v>
      </c>
      <c r="P67">
        <v>20</v>
      </c>
      <c r="Q67" t="s">
        <v>204</v>
      </c>
      <c r="R67">
        <v>7853</v>
      </c>
      <c r="S67" t="s">
        <v>208</v>
      </c>
      <c r="T67">
        <v>30033</v>
      </c>
      <c r="U67" t="s">
        <v>46</v>
      </c>
      <c r="V67" t="s">
        <v>282</v>
      </c>
      <c r="W67">
        <v>1</v>
      </c>
      <c r="X67" t="s">
        <v>229</v>
      </c>
      <c r="Y67">
        <v>0</v>
      </c>
      <c r="Z67">
        <v>0</v>
      </c>
      <c r="AA67">
        <v>0</v>
      </c>
      <c r="AB67">
        <v>0</v>
      </c>
      <c r="AC67">
        <v>1</v>
      </c>
      <c r="AD67">
        <v>1</v>
      </c>
      <c r="AE67">
        <v>86082685</v>
      </c>
      <c r="AF67">
        <v>76647198</v>
      </c>
    </row>
    <row r="68" spans="1:32">
      <c r="A68">
        <v>16</v>
      </c>
      <c r="B68" t="s">
        <v>183</v>
      </c>
      <c r="C68" t="s">
        <v>184</v>
      </c>
      <c r="D68">
        <v>2022</v>
      </c>
      <c r="E68">
        <v>1</v>
      </c>
      <c r="F68">
        <v>211</v>
      </c>
      <c r="G68" t="s">
        <v>714</v>
      </c>
      <c r="H68" t="s">
        <v>45</v>
      </c>
      <c r="I68">
        <v>93</v>
      </c>
      <c r="J68" t="s">
        <v>399</v>
      </c>
      <c r="K68">
        <v>11</v>
      </c>
      <c r="L68" t="s">
        <v>50</v>
      </c>
      <c r="M68" t="s">
        <v>31</v>
      </c>
      <c r="N68">
        <v>1</v>
      </c>
      <c r="O68" t="s">
        <v>203</v>
      </c>
      <c r="P68">
        <v>20</v>
      </c>
      <c r="Q68" t="s">
        <v>204</v>
      </c>
      <c r="R68">
        <v>7854</v>
      </c>
      <c r="S68" t="s">
        <v>210</v>
      </c>
      <c r="T68">
        <v>1</v>
      </c>
      <c r="U68" t="s">
        <v>32</v>
      </c>
      <c r="V68" t="s">
        <v>283</v>
      </c>
      <c r="W68">
        <v>1</v>
      </c>
      <c r="X68" t="s">
        <v>212</v>
      </c>
      <c r="Y68">
        <v>0</v>
      </c>
      <c r="Z68">
        <v>0</v>
      </c>
      <c r="AA68">
        <v>0</v>
      </c>
      <c r="AB68">
        <v>0</v>
      </c>
      <c r="AC68">
        <v>5118</v>
      </c>
      <c r="AD68">
        <v>6700</v>
      </c>
      <c r="AE68">
        <v>2657777500</v>
      </c>
      <c r="AF68">
        <v>2263016110</v>
      </c>
    </row>
    <row r="69" spans="1:32">
      <c r="A69">
        <v>16</v>
      </c>
      <c r="B69" t="s">
        <v>183</v>
      </c>
      <c r="C69" t="s">
        <v>184</v>
      </c>
      <c r="D69">
        <v>2022</v>
      </c>
      <c r="E69">
        <v>1</v>
      </c>
      <c r="F69">
        <v>211</v>
      </c>
      <c r="G69" t="s">
        <v>714</v>
      </c>
      <c r="H69" t="s">
        <v>45</v>
      </c>
      <c r="I69">
        <v>93</v>
      </c>
      <c r="J69" t="s">
        <v>399</v>
      </c>
      <c r="K69">
        <v>11</v>
      </c>
      <c r="L69" t="s">
        <v>50</v>
      </c>
      <c r="M69" t="s">
        <v>31</v>
      </c>
      <c r="N69">
        <v>2</v>
      </c>
      <c r="O69" t="s">
        <v>213</v>
      </c>
      <c r="P69">
        <v>32</v>
      </c>
      <c r="Q69" t="s">
        <v>214</v>
      </c>
      <c r="R69">
        <v>7856</v>
      </c>
      <c r="S69" t="s">
        <v>215</v>
      </c>
      <c r="T69">
        <v>30031</v>
      </c>
      <c r="U69" t="s">
        <v>46</v>
      </c>
      <c r="V69" t="s">
        <v>284</v>
      </c>
      <c r="W69">
        <v>2</v>
      </c>
      <c r="X69" t="s">
        <v>217</v>
      </c>
      <c r="Y69">
        <v>0</v>
      </c>
      <c r="Z69">
        <v>0</v>
      </c>
      <c r="AA69">
        <v>9629418949</v>
      </c>
      <c r="AB69">
        <v>7055178016</v>
      </c>
      <c r="AC69">
        <v>0.61</v>
      </c>
      <c r="AD69">
        <v>0.51</v>
      </c>
      <c r="AE69">
        <v>0</v>
      </c>
      <c r="AF69">
        <v>0</v>
      </c>
    </row>
    <row r="70" spans="1:32">
      <c r="A70">
        <v>16</v>
      </c>
      <c r="B70" t="s">
        <v>183</v>
      </c>
      <c r="C70" t="s">
        <v>184</v>
      </c>
      <c r="D70">
        <v>2022</v>
      </c>
      <c r="E70">
        <v>1</v>
      </c>
      <c r="F70">
        <v>211</v>
      </c>
      <c r="G70" t="s">
        <v>714</v>
      </c>
      <c r="H70" t="s">
        <v>45</v>
      </c>
      <c r="I70">
        <v>93</v>
      </c>
      <c r="J70" t="s">
        <v>399</v>
      </c>
      <c r="K70">
        <v>11</v>
      </c>
      <c r="L70" t="s">
        <v>50</v>
      </c>
      <c r="M70" t="s">
        <v>31</v>
      </c>
      <c r="N70">
        <v>2</v>
      </c>
      <c r="O70" t="s">
        <v>213</v>
      </c>
      <c r="P70">
        <v>32</v>
      </c>
      <c r="Q70" t="s">
        <v>214</v>
      </c>
      <c r="R70">
        <v>7856</v>
      </c>
      <c r="S70" t="s">
        <v>215</v>
      </c>
      <c r="T70">
        <v>30034</v>
      </c>
      <c r="U70" t="s">
        <v>46</v>
      </c>
      <c r="V70" t="s">
        <v>285</v>
      </c>
      <c r="W70">
        <v>2</v>
      </c>
      <c r="X70" t="s">
        <v>217</v>
      </c>
      <c r="Y70">
        <v>0</v>
      </c>
      <c r="Z70">
        <v>0</v>
      </c>
      <c r="AA70">
        <v>24163974372</v>
      </c>
      <c r="AB70">
        <v>17133357982</v>
      </c>
      <c r="AC70">
        <v>0.2</v>
      </c>
      <c r="AD70">
        <v>0.1</v>
      </c>
      <c r="AE70">
        <v>6178591994</v>
      </c>
      <c r="AF70">
        <v>6178591994</v>
      </c>
    </row>
    <row r="71" spans="1:32">
      <c r="A71">
        <v>16</v>
      </c>
      <c r="B71" t="s">
        <v>183</v>
      </c>
      <c r="C71" t="s">
        <v>184</v>
      </c>
      <c r="D71">
        <v>2022</v>
      </c>
      <c r="E71">
        <v>1</v>
      </c>
      <c r="F71">
        <v>211</v>
      </c>
      <c r="G71" t="s">
        <v>714</v>
      </c>
      <c r="H71" t="s">
        <v>45</v>
      </c>
      <c r="I71">
        <v>93</v>
      </c>
      <c r="J71" t="s">
        <v>399</v>
      </c>
      <c r="K71">
        <v>12</v>
      </c>
      <c r="L71" t="s">
        <v>51</v>
      </c>
      <c r="M71" t="s">
        <v>31</v>
      </c>
      <c r="N71">
        <v>1</v>
      </c>
      <c r="O71" t="s">
        <v>203</v>
      </c>
      <c r="P71">
        <v>20</v>
      </c>
      <c r="Q71" t="s">
        <v>204</v>
      </c>
      <c r="R71">
        <v>7850</v>
      </c>
      <c r="S71" t="s">
        <v>205</v>
      </c>
      <c r="T71">
        <v>1</v>
      </c>
      <c r="U71" t="s">
        <v>32</v>
      </c>
      <c r="V71" t="s">
        <v>286</v>
      </c>
      <c r="W71">
        <v>1</v>
      </c>
      <c r="X71" t="s">
        <v>207</v>
      </c>
      <c r="Y71">
        <v>0</v>
      </c>
      <c r="Z71">
        <v>0</v>
      </c>
      <c r="AA71">
        <v>0</v>
      </c>
      <c r="AB71">
        <v>0</v>
      </c>
      <c r="AC71">
        <v>250</v>
      </c>
      <c r="AD71">
        <v>273</v>
      </c>
      <c r="AE71">
        <v>177675500</v>
      </c>
      <c r="AF71">
        <v>120000700</v>
      </c>
    </row>
    <row r="72" spans="1:32">
      <c r="A72">
        <v>16</v>
      </c>
      <c r="B72" t="s">
        <v>183</v>
      </c>
      <c r="C72" t="s">
        <v>184</v>
      </c>
      <c r="D72">
        <v>2022</v>
      </c>
      <c r="E72">
        <v>1</v>
      </c>
      <c r="F72">
        <v>211</v>
      </c>
      <c r="G72" t="s">
        <v>714</v>
      </c>
      <c r="H72" t="s">
        <v>45</v>
      </c>
      <c r="I72">
        <v>93</v>
      </c>
      <c r="J72" t="s">
        <v>399</v>
      </c>
      <c r="K72">
        <v>12</v>
      </c>
      <c r="L72" t="s">
        <v>51</v>
      </c>
      <c r="M72" t="s">
        <v>31</v>
      </c>
      <c r="N72">
        <v>1</v>
      </c>
      <c r="O72" t="s">
        <v>203</v>
      </c>
      <c r="P72">
        <v>20</v>
      </c>
      <c r="Q72" t="s">
        <v>204</v>
      </c>
      <c r="R72">
        <v>7853</v>
      </c>
      <c r="S72" t="s">
        <v>208</v>
      </c>
      <c r="T72">
        <v>1</v>
      </c>
      <c r="U72" t="s">
        <v>32</v>
      </c>
      <c r="V72" t="s">
        <v>287</v>
      </c>
      <c r="W72">
        <v>4</v>
      </c>
      <c r="X72" t="s">
        <v>47</v>
      </c>
      <c r="Y72">
        <v>0</v>
      </c>
      <c r="Z72">
        <v>0</v>
      </c>
      <c r="AA72">
        <v>0</v>
      </c>
      <c r="AB72">
        <v>0</v>
      </c>
      <c r="AC72">
        <v>10</v>
      </c>
      <c r="AD72">
        <v>10</v>
      </c>
      <c r="AE72">
        <v>7011459455</v>
      </c>
      <c r="AF72">
        <v>6945129210</v>
      </c>
    </row>
    <row r="73" spans="1:32">
      <c r="A73">
        <v>16</v>
      </c>
      <c r="B73" t="s">
        <v>183</v>
      </c>
      <c r="C73" t="s">
        <v>184</v>
      </c>
      <c r="D73">
        <v>2022</v>
      </c>
      <c r="E73">
        <v>1</v>
      </c>
      <c r="F73">
        <v>211</v>
      </c>
      <c r="G73" t="s">
        <v>714</v>
      </c>
      <c r="H73" t="s">
        <v>45</v>
      </c>
      <c r="I73">
        <v>93</v>
      </c>
      <c r="J73" t="s">
        <v>399</v>
      </c>
      <c r="K73">
        <v>12</v>
      </c>
      <c r="L73" t="s">
        <v>51</v>
      </c>
      <c r="M73" t="s">
        <v>31</v>
      </c>
      <c r="N73">
        <v>1</v>
      </c>
      <c r="O73" t="s">
        <v>203</v>
      </c>
      <c r="P73">
        <v>20</v>
      </c>
      <c r="Q73" t="s">
        <v>204</v>
      </c>
      <c r="R73">
        <v>7853</v>
      </c>
      <c r="S73" t="s">
        <v>208</v>
      </c>
      <c r="T73">
        <v>30015</v>
      </c>
      <c r="U73" t="s">
        <v>46</v>
      </c>
      <c r="V73" t="s">
        <v>288</v>
      </c>
      <c r="W73">
        <v>1</v>
      </c>
      <c r="X73" t="s">
        <v>229</v>
      </c>
      <c r="Y73">
        <v>0</v>
      </c>
      <c r="Z73">
        <v>0</v>
      </c>
      <c r="AA73">
        <v>11281113</v>
      </c>
      <c r="AB73">
        <v>10182055</v>
      </c>
      <c r="AC73">
        <v>1</v>
      </c>
      <c r="AD73">
        <v>1</v>
      </c>
      <c r="AE73">
        <v>56674483</v>
      </c>
      <c r="AF73">
        <v>53505862</v>
      </c>
    </row>
    <row r="74" spans="1:32">
      <c r="A74">
        <v>16</v>
      </c>
      <c r="B74" t="s">
        <v>183</v>
      </c>
      <c r="C74" t="s">
        <v>184</v>
      </c>
      <c r="D74">
        <v>2022</v>
      </c>
      <c r="E74">
        <v>1</v>
      </c>
      <c r="F74">
        <v>211</v>
      </c>
      <c r="G74" t="s">
        <v>714</v>
      </c>
      <c r="H74" t="s">
        <v>45</v>
      </c>
      <c r="I74">
        <v>93</v>
      </c>
      <c r="J74" t="s">
        <v>399</v>
      </c>
      <c r="K74">
        <v>12</v>
      </c>
      <c r="L74" t="s">
        <v>51</v>
      </c>
      <c r="M74" t="s">
        <v>31</v>
      </c>
      <c r="N74">
        <v>1</v>
      </c>
      <c r="O74" t="s">
        <v>203</v>
      </c>
      <c r="P74">
        <v>20</v>
      </c>
      <c r="Q74" t="s">
        <v>204</v>
      </c>
      <c r="R74">
        <v>7853</v>
      </c>
      <c r="S74" t="s">
        <v>208</v>
      </c>
      <c r="T74">
        <v>30016</v>
      </c>
      <c r="U74" t="s">
        <v>46</v>
      </c>
      <c r="V74" t="s">
        <v>289</v>
      </c>
      <c r="W74">
        <v>1</v>
      </c>
      <c r="X74" t="s">
        <v>229</v>
      </c>
      <c r="Y74">
        <v>0</v>
      </c>
      <c r="Z74">
        <v>0</v>
      </c>
      <c r="AA74">
        <v>72404548</v>
      </c>
      <c r="AB74">
        <v>65350566</v>
      </c>
      <c r="AC74">
        <v>1</v>
      </c>
      <c r="AD74">
        <v>1</v>
      </c>
      <c r="AE74">
        <v>382168646</v>
      </c>
      <c r="AF74">
        <v>286626484</v>
      </c>
    </row>
    <row r="75" spans="1:32">
      <c r="A75">
        <v>16</v>
      </c>
      <c r="B75" t="s">
        <v>183</v>
      </c>
      <c r="C75" t="s">
        <v>184</v>
      </c>
      <c r="D75">
        <v>2022</v>
      </c>
      <c r="E75">
        <v>1</v>
      </c>
      <c r="F75">
        <v>211</v>
      </c>
      <c r="G75" t="s">
        <v>714</v>
      </c>
      <c r="H75" t="s">
        <v>45</v>
      </c>
      <c r="I75">
        <v>93</v>
      </c>
      <c r="J75" t="s">
        <v>399</v>
      </c>
      <c r="K75">
        <v>12</v>
      </c>
      <c r="L75" t="s">
        <v>51</v>
      </c>
      <c r="M75" t="s">
        <v>31</v>
      </c>
      <c r="N75">
        <v>1</v>
      </c>
      <c r="O75" t="s">
        <v>203</v>
      </c>
      <c r="P75">
        <v>20</v>
      </c>
      <c r="Q75" t="s">
        <v>204</v>
      </c>
      <c r="R75">
        <v>7853</v>
      </c>
      <c r="S75" t="s">
        <v>208</v>
      </c>
      <c r="T75">
        <v>30017</v>
      </c>
      <c r="U75" t="s">
        <v>46</v>
      </c>
      <c r="V75" t="s">
        <v>290</v>
      </c>
      <c r="W75">
        <v>1</v>
      </c>
      <c r="X75" t="s">
        <v>229</v>
      </c>
      <c r="Y75">
        <v>0</v>
      </c>
      <c r="Z75">
        <v>0</v>
      </c>
      <c r="AA75">
        <v>8082719</v>
      </c>
      <c r="AB75">
        <v>7295264</v>
      </c>
      <c r="AC75">
        <v>1</v>
      </c>
      <c r="AD75">
        <v>1</v>
      </c>
      <c r="AE75">
        <v>50634308</v>
      </c>
      <c r="AF75">
        <v>45975731</v>
      </c>
    </row>
    <row r="76" spans="1:32">
      <c r="A76">
        <v>16</v>
      </c>
      <c r="B76" t="s">
        <v>183</v>
      </c>
      <c r="C76" t="s">
        <v>184</v>
      </c>
      <c r="D76">
        <v>2022</v>
      </c>
      <c r="E76">
        <v>1</v>
      </c>
      <c r="F76">
        <v>211</v>
      </c>
      <c r="G76" t="s">
        <v>714</v>
      </c>
      <c r="H76" t="s">
        <v>45</v>
      </c>
      <c r="I76">
        <v>93</v>
      </c>
      <c r="J76" t="s">
        <v>399</v>
      </c>
      <c r="K76">
        <v>12</v>
      </c>
      <c r="L76" t="s">
        <v>51</v>
      </c>
      <c r="M76" t="s">
        <v>31</v>
      </c>
      <c r="N76">
        <v>1</v>
      </c>
      <c r="O76" t="s">
        <v>203</v>
      </c>
      <c r="P76">
        <v>20</v>
      </c>
      <c r="Q76" t="s">
        <v>204</v>
      </c>
      <c r="R76">
        <v>7854</v>
      </c>
      <c r="S76" t="s">
        <v>210</v>
      </c>
      <c r="T76">
        <v>1</v>
      </c>
      <c r="U76" t="s">
        <v>32</v>
      </c>
      <c r="V76" t="s">
        <v>291</v>
      </c>
      <c r="W76">
        <v>1</v>
      </c>
      <c r="X76" t="s">
        <v>212</v>
      </c>
      <c r="Y76">
        <v>0</v>
      </c>
      <c r="Z76">
        <v>0</v>
      </c>
      <c r="AA76">
        <v>0</v>
      </c>
      <c r="AB76">
        <v>0</v>
      </c>
      <c r="AC76">
        <v>1390</v>
      </c>
      <c r="AD76">
        <v>914</v>
      </c>
      <c r="AE76">
        <v>362568400</v>
      </c>
      <c r="AF76">
        <v>308715929</v>
      </c>
    </row>
    <row r="77" spans="1:32">
      <c r="A77">
        <v>16</v>
      </c>
      <c r="B77" t="s">
        <v>183</v>
      </c>
      <c r="C77" t="s">
        <v>184</v>
      </c>
      <c r="D77">
        <v>2022</v>
      </c>
      <c r="E77">
        <v>1</v>
      </c>
      <c r="F77">
        <v>211</v>
      </c>
      <c r="G77" t="s">
        <v>714</v>
      </c>
      <c r="H77" t="s">
        <v>45</v>
      </c>
      <c r="I77">
        <v>93</v>
      </c>
      <c r="J77" t="s">
        <v>399</v>
      </c>
      <c r="K77">
        <v>13</v>
      </c>
      <c r="L77" t="s">
        <v>52</v>
      </c>
      <c r="M77" t="s">
        <v>31</v>
      </c>
      <c r="N77">
        <v>1</v>
      </c>
      <c r="O77" t="s">
        <v>203</v>
      </c>
      <c r="P77">
        <v>20</v>
      </c>
      <c r="Q77" t="s">
        <v>204</v>
      </c>
      <c r="R77">
        <v>7850</v>
      </c>
      <c r="S77" t="s">
        <v>205</v>
      </c>
      <c r="T77">
        <v>1</v>
      </c>
      <c r="U77" t="s">
        <v>32</v>
      </c>
      <c r="V77" t="s">
        <v>292</v>
      </c>
      <c r="W77">
        <v>1</v>
      </c>
      <c r="X77" t="s">
        <v>207</v>
      </c>
      <c r="Y77">
        <v>0</v>
      </c>
      <c r="Z77">
        <v>0</v>
      </c>
      <c r="AA77">
        <v>0</v>
      </c>
      <c r="AB77">
        <v>0</v>
      </c>
      <c r="AC77">
        <v>50</v>
      </c>
      <c r="AD77">
        <v>34</v>
      </c>
      <c r="AE77">
        <v>35535100</v>
      </c>
      <c r="AF77">
        <v>29870900</v>
      </c>
    </row>
    <row r="78" spans="1:32">
      <c r="A78">
        <v>16</v>
      </c>
      <c r="B78" t="s">
        <v>183</v>
      </c>
      <c r="C78" t="s">
        <v>184</v>
      </c>
      <c r="D78">
        <v>2022</v>
      </c>
      <c r="E78">
        <v>1</v>
      </c>
      <c r="F78">
        <v>211</v>
      </c>
      <c r="G78" t="s">
        <v>714</v>
      </c>
      <c r="H78" t="s">
        <v>45</v>
      </c>
      <c r="I78">
        <v>93</v>
      </c>
      <c r="J78" t="s">
        <v>399</v>
      </c>
      <c r="K78">
        <v>13</v>
      </c>
      <c r="L78" t="s">
        <v>52</v>
      </c>
      <c r="M78" t="s">
        <v>31</v>
      </c>
      <c r="N78">
        <v>1</v>
      </c>
      <c r="O78" t="s">
        <v>203</v>
      </c>
      <c r="P78">
        <v>20</v>
      </c>
      <c r="Q78" t="s">
        <v>204</v>
      </c>
      <c r="R78">
        <v>7853</v>
      </c>
      <c r="S78" t="s">
        <v>208</v>
      </c>
      <c r="T78">
        <v>1</v>
      </c>
      <c r="U78" t="s">
        <v>32</v>
      </c>
      <c r="V78" t="s">
        <v>293</v>
      </c>
      <c r="W78">
        <v>4</v>
      </c>
      <c r="X78" t="s">
        <v>47</v>
      </c>
      <c r="Y78">
        <v>0</v>
      </c>
      <c r="Z78">
        <v>0</v>
      </c>
      <c r="AA78">
        <v>0</v>
      </c>
      <c r="AB78">
        <v>0</v>
      </c>
      <c r="AC78">
        <v>5</v>
      </c>
      <c r="AD78">
        <v>5</v>
      </c>
      <c r="AE78">
        <v>5607926307</v>
      </c>
      <c r="AF78">
        <v>5554873853</v>
      </c>
    </row>
    <row r="79" spans="1:32">
      <c r="A79">
        <v>16</v>
      </c>
      <c r="B79" t="s">
        <v>183</v>
      </c>
      <c r="C79" t="s">
        <v>184</v>
      </c>
      <c r="D79">
        <v>2022</v>
      </c>
      <c r="E79">
        <v>1</v>
      </c>
      <c r="F79">
        <v>211</v>
      </c>
      <c r="G79" t="s">
        <v>714</v>
      </c>
      <c r="H79" t="s">
        <v>45</v>
      </c>
      <c r="I79">
        <v>93</v>
      </c>
      <c r="J79" t="s">
        <v>399</v>
      </c>
      <c r="K79">
        <v>13</v>
      </c>
      <c r="L79" t="s">
        <v>52</v>
      </c>
      <c r="M79" t="s">
        <v>31</v>
      </c>
      <c r="N79">
        <v>1</v>
      </c>
      <c r="O79" t="s">
        <v>203</v>
      </c>
      <c r="P79">
        <v>20</v>
      </c>
      <c r="Q79" t="s">
        <v>204</v>
      </c>
      <c r="R79">
        <v>7853</v>
      </c>
      <c r="S79" t="s">
        <v>208</v>
      </c>
      <c r="T79">
        <v>30018</v>
      </c>
      <c r="U79" t="s">
        <v>46</v>
      </c>
      <c r="V79" t="s">
        <v>294</v>
      </c>
      <c r="W79">
        <v>1</v>
      </c>
      <c r="X79" t="s">
        <v>229</v>
      </c>
      <c r="Y79">
        <v>0</v>
      </c>
      <c r="Z79">
        <v>0</v>
      </c>
      <c r="AA79">
        <v>71042142</v>
      </c>
      <c r="AB79">
        <v>64120892</v>
      </c>
      <c r="AC79">
        <v>1</v>
      </c>
      <c r="AD79">
        <v>1</v>
      </c>
      <c r="AE79">
        <v>281462811</v>
      </c>
      <c r="AF79">
        <v>211097108</v>
      </c>
    </row>
    <row r="80" spans="1:32">
      <c r="A80">
        <v>16</v>
      </c>
      <c r="B80" t="s">
        <v>183</v>
      </c>
      <c r="C80" t="s">
        <v>184</v>
      </c>
      <c r="D80">
        <v>2022</v>
      </c>
      <c r="E80">
        <v>1</v>
      </c>
      <c r="F80">
        <v>211</v>
      </c>
      <c r="G80" t="s">
        <v>714</v>
      </c>
      <c r="H80" t="s">
        <v>45</v>
      </c>
      <c r="I80">
        <v>93</v>
      </c>
      <c r="J80" t="s">
        <v>399</v>
      </c>
      <c r="K80">
        <v>13</v>
      </c>
      <c r="L80" t="s">
        <v>52</v>
      </c>
      <c r="M80" t="s">
        <v>31</v>
      </c>
      <c r="N80">
        <v>1</v>
      </c>
      <c r="O80" t="s">
        <v>203</v>
      </c>
      <c r="P80">
        <v>20</v>
      </c>
      <c r="Q80" t="s">
        <v>204</v>
      </c>
      <c r="R80">
        <v>7853</v>
      </c>
      <c r="S80" t="s">
        <v>208</v>
      </c>
      <c r="T80">
        <v>30019</v>
      </c>
      <c r="U80" t="s">
        <v>46</v>
      </c>
      <c r="V80" t="s">
        <v>295</v>
      </c>
      <c r="W80">
        <v>1</v>
      </c>
      <c r="X80" t="s">
        <v>229</v>
      </c>
      <c r="Y80">
        <v>0</v>
      </c>
      <c r="Z80">
        <v>0</v>
      </c>
      <c r="AA80">
        <v>136258128</v>
      </c>
      <c r="AB80">
        <v>122983239</v>
      </c>
      <c r="AC80">
        <v>1</v>
      </c>
      <c r="AD80">
        <v>1</v>
      </c>
      <c r="AE80">
        <v>756908081</v>
      </c>
      <c r="AF80">
        <v>467681060</v>
      </c>
    </row>
    <row r="81" spans="1:32">
      <c r="A81">
        <v>16</v>
      </c>
      <c r="B81" t="s">
        <v>183</v>
      </c>
      <c r="C81" t="s">
        <v>184</v>
      </c>
      <c r="D81">
        <v>2022</v>
      </c>
      <c r="E81">
        <v>1</v>
      </c>
      <c r="F81">
        <v>211</v>
      </c>
      <c r="G81" t="s">
        <v>714</v>
      </c>
      <c r="H81" t="s">
        <v>45</v>
      </c>
      <c r="I81">
        <v>93</v>
      </c>
      <c r="J81" t="s">
        <v>399</v>
      </c>
      <c r="K81">
        <v>13</v>
      </c>
      <c r="L81" t="s">
        <v>52</v>
      </c>
      <c r="M81" t="s">
        <v>31</v>
      </c>
      <c r="N81">
        <v>1</v>
      </c>
      <c r="O81" t="s">
        <v>203</v>
      </c>
      <c r="P81">
        <v>20</v>
      </c>
      <c r="Q81" t="s">
        <v>204</v>
      </c>
      <c r="R81">
        <v>7853</v>
      </c>
      <c r="S81" t="s">
        <v>208</v>
      </c>
      <c r="T81">
        <v>30020</v>
      </c>
      <c r="U81" t="s">
        <v>46</v>
      </c>
      <c r="V81" t="s">
        <v>296</v>
      </c>
      <c r="W81">
        <v>1</v>
      </c>
      <c r="X81" t="s">
        <v>229</v>
      </c>
      <c r="Y81">
        <v>0</v>
      </c>
      <c r="Z81">
        <v>0</v>
      </c>
      <c r="AA81">
        <v>3731445</v>
      </c>
      <c r="AB81">
        <v>3367911</v>
      </c>
      <c r="AC81">
        <v>1</v>
      </c>
      <c r="AD81">
        <v>1</v>
      </c>
      <c r="AE81">
        <v>13292741</v>
      </c>
      <c r="AF81">
        <v>11987794</v>
      </c>
    </row>
    <row r="82" spans="1:32">
      <c r="A82">
        <v>16</v>
      </c>
      <c r="B82" t="s">
        <v>183</v>
      </c>
      <c r="C82" t="s">
        <v>184</v>
      </c>
      <c r="D82">
        <v>2022</v>
      </c>
      <c r="E82">
        <v>1</v>
      </c>
      <c r="F82">
        <v>211</v>
      </c>
      <c r="G82" t="s">
        <v>714</v>
      </c>
      <c r="H82" t="s">
        <v>45</v>
      </c>
      <c r="I82">
        <v>93</v>
      </c>
      <c r="J82" t="s">
        <v>399</v>
      </c>
      <c r="K82">
        <v>13</v>
      </c>
      <c r="L82" t="s">
        <v>52</v>
      </c>
      <c r="M82" t="s">
        <v>31</v>
      </c>
      <c r="N82">
        <v>1</v>
      </c>
      <c r="O82" t="s">
        <v>203</v>
      </c>
      <c r="P82">
        <v>20</v>
      </c>
      <c r="Q82" t="s">
        <v>204</v>
      </c>
      <c r="R82">
        <v>7854</v>
      </c>
      <c r="S82" t="s">
        <v>210</v>
      </c>
      <c r="T82">
        <v>1</v>
      </c>
      <c r="U82" t="s">
        <v>32</v>
      </c>
      <c r="V82" t="s">
        <v>297</v>
      </c>
      <c r="W82">
        <v>1</v>
      </c>
      <c r="X82" t="s">
        <v>212</v>
      </c>
      <c r="Y82">
        <v>0</v>
      </c>
      <c r="Z82">
        <v>0</v>
      </c>
      <c r="AA82">
        <v>0</v>
      </c>
      <c r="AB82">
        <v>0</v>
      </c>
      <c r="AC82">
        <v>694</v>
      </c>
      <c r="AD82">
        <v>685</v>
      </c>
      <c r="AE82">
        <v>271728000</v>
      </c>
      <c r="AF82">
        <v>231368065</v>
      </c>
    </row>
    <row r="83" spans="1:32">
      <c r="A83">
        <v>16</v>
      </c>
      <c r="B83" t="s">
        <v>183</v>
      </c>
      <c r="C83" t="s">
        <v>184</v>
      </c>
      <c r="D83">
        <v>2022</v>
      </c>
      <c r="E83">
        <v>1</v>
      </c>
      <c r="F83">
        <v>211</v>
      </c>
      <c r="G83" t="s">
        <v>714</v>
      </c>
      <c r="H83" t="s">
        <v>45</v>
      </c>
      <c r="I83">
        <v>93</v>
      </c>
      <c r="J83" t="s">
        <v>399</v>
      </c>
      <c r="K83">
        <v>14</v>
      </c>
      <c r="L83" t="s">
        <v>412</v>
      </c>
      <c r="M83" t="s">
        <v>31</v>
      </c>
      <c r="N83">
        <v>1</v>
      </c>
      <c r="O83" t="s">
        <v>203</v>
      </c>
      <c r="P83">
        <v>20</v>
      </c>
      <c r="Q83" t="s">
        <v>204</v>
      </c>
      <c r="R83">
        <v>7850</v>
      </c>
      <c r="S83" t="s">
        <v>205</v>
      </c>
      <c r="T83">
        <v>1</v>
      </c>
      <c r="U83" t="s">
        <v>32</v>
      </c>
      <c r="V83" t="s">
        <v>298</v>
      </c>
      <c r="W83">
        <v>1</v>
      </c>
      <c r="X83" t="s">
        <v>207</v>
      </c>
      <c r="Y83">
        <v>0</v>
      </c>
      <c r="Z83">
        <v>0</v>
      </c>
      <c r="AA83">
        <v>0</v>
      </c>
      <c r="AB83">
        <v>0</v>
      </c>
      <c r="AC83">
        <v>100</v>
      </c>
      <c r="AD83">
        <v>75</v>
      </c>
      <c r="AE83">
        <v>71070200</v>
      </c>
      <c r="AF83">
        <v>59000000</v>
      </c>
    </row>
    <row r="84" spans="1:32">
      <c r="A84">
        <v>16</v>
      </c>
      <c r="B84" t="s">
        <v>183</v>
      </c>
      <c r="C84" t="s">
        <v>184</v>
      </c>
      <c r="D84">
        <v>2022</v>
      </c>
      <c r="E84">
        <v>1</v>
      </c>
      <c r="F84">
        <v>211</v>
      </c>
      <c r="G84" t="s">
        <v>714</v>
      </c>
      <c r="H84" t="s">
        <v>45</v>
      </c>
      <c r="I84">
        <v>93</v>
      </c>
      <c r="J84" t="s">
        <v>399</v>
      </c>
      <c r="K84">
        <v>14</v>
      </c>
      <c r="L84" t="s">
        <v>412</v>
      </c>
      <c r="M84" t="s">
        <v>31</v>
      </c>
      <c r="N84">
        <v>1</v>
      </c>
      <c r="O84" t="s">
        <v>203</v>
      </c>
      <c r="P84">
        <v>20</v>
      </c>
      <c r="Q84" t="s">
        <v>204</v>
      </c>
      <c r="R84">
        <v>7853</v>
      </c>
      <c r="S84" t="s">
        <v>208</v>
      </c>
      <c r="T84">
        <v>1</v>
      </c>
      <c r="U84" t="s">
        <v>32</v>
      </c>
      <c r="V84" t="s">
        <v>299</v>
      </c>
      <c r="W84">
        <v>4</v>
      </c>
      <c r="X84" t="s">
        <v>47</v>
      </c>
      <c r="Y84">
        <v>0</v>
      </c>
      <c r="Z84">
        <v>0</v>
      </c>
      <c r="AA84">
        <v>0</v>
      </c>
      <c r="AB84">
        <v>0</v>
      </c>
      <c r="AC84">
        <v>4</v>
      </c>
      <c r="AD84">
        <v>4</v>
      </c>
      <c r="AE84">
        <v>696447887</v>
      </c>
      <c r="AF84">
        <v>689859308</v>
      </c>
    </row>
    <row r="85" spans="1:32">
      <c r="A85">
        <v>16</v>
      </c>
      <c r="B85" t="s">
        <v>183</v>
      </c>
      <c r="C85" t="s">
        <v>184</v>
      </c>
      <c r="D85">
        <v>2022</v>
      </c>
      <c r="E85">
        <v>1</v>
      </c>
      <c r="F85">
        <v>211</v>
      </c>
      <c r="G85" t="s">
        <v>714</v>
      </c>
      <c r="H85" t="s">
        <v>45</v>
      </c>
      <c r="I85">
        <v>93</v>
      </c>
      <c r="J85" t="s">
        <v>399</v>
      </c>
      <c r="K85">
        <v>14</v>
      </c>
      <c r="L85" t="s">
        <v>412</v>
      </c>
      <c r="M85" t="s">
        <v>31</v>
      </c>
      <c r="N85">
        <v>1</v>
      </c>
      <c r="O85" t="s">
        <v>203</v>
      </c>
      <c r="P85">
        <v>20</v>
      </c>
      <c r="Q85" t="s">
        <v>204</v>
      </c>
      <c r="R85">
        <v>7853</v>
      </c>
      <c r="S85" t="s">
        <v>208</v>
      </c>
      <c r="T85">
        <v>30022</v>
      </c>
      <c r="U85" t="s">
        <v>46</v>
      </c>
      <c r="V85" t="s">
        <v>300</v>
      </c>
      <c r="W85">
        <v>1</v>
      </c>
      <c r="X85" t="s">
        <v>229</v>
      </c>
      <c r="Y85">
        <v>0</v>
      </c>
      <c r="Z85">
        <v>0</v>
      </c>
      <c r="AA85">
        <v>25472328</v>
      </c>
      <c r="AB85">
        <v>22990697</v>
      </c>
      <c r="AC85">
        <v>1</v>
      </c>
      <c r="AD85">
        <v>1</v>
      </c>
      <c r="AE85">
        <v>173338874</v>
      </c>
      <c r="AF85">
        <v>130004155</v>
      </c>
    </row>
    <row r="86" spans="1:32">
      <c r="A86">
        <v>16</v>
      </c>
      <c r="B86" t="s">
        <v>183</v>
      </c>
      <c r="C86" t="s">
        <v>184</v>
      </c>
      <c r="D86">
        <v>2022</v>
      </c>
      <c r="E86">
        <v>1</v>
      </c>
      <c r="F86">
        <v>211</v>
      </c>
      <c r="G86" t="s">
        <v>714</v>
      </c>
      <c r="H86" t="s">
        <v>45</v>
      </c>
      <c r="I86">
        <v>93</v>
      </c>
      <c r="J86" t="s">
        <v>399</v>
      </c>
      <c r="K86">
        <v>14</v>
      </c>
      <c r="L86" t="s">
        <v>412</v>
      </c>
      <c r="M86" t="s">
        <v>31</v>
      </c>
      <c r="N86">
        <v>1</v>
      </c>
      <c r="O86" t="s">
        <v>203</v>
      </c>
      <c r="P86">
        <v>20</v>
      </c>
      <c r="Q86" t="s">
        <v>204</v>
      </c>
      <c r="R86">
        <v>7854</v>
      </c>
      <c r="S86" t="s">
        <v>210</v>
      </c>
      <c r="T86">
        <v>1</v>
      </c>
      <c r="U86" t="s">
        <v>32</v>
      </c>
      <c r="V86" t="s">
        <v>301</v>
      </c>
      <c r="W86">
        <v>1</v>
      </c>
      <c r="X86" t="s">
        <v>212</v>
      </c>
      <c r="Y86">
        <v>0</v>
      </c>
      <c r="Z86">
        <v>0</v>
      </c>
      <c r="AA86">
        <v>0</v>
      </c>
      <c r="AB86">
        <v>0</v>
      </c>
      <c r="AC86">
        <v>166</v>
      </c>
      <c r="AD86">
        <v>339</v>
      </c>
      <c r="AE86">
        <v>134475600</v>
      </c>
      <c r="AF86">
        <v>114501860</v>
      </c>
    </row>
    <row r="87" spans="1:32">
      <c r="A87">
        <v>16</v>
      </c>
      <c r="B87" t="s">
        <v>183</v>
      </c>
      <c r="C87" t="s">
        <v>184</v>
      </c>
      <c r="D87">
        <v>2022</v>
      </c>
      <c r="E87">
        <v>1</v>
      </c>
      <c r="F87">
        <v>211</v>
      </c>
      <c r="G87" t="s">
        <v>714</v>
      </c>
      <c r="H87" t="s">
        <v>45</v>
      </c>
      <c r="I87">
        <v>93</v>
      </c>
      <c r="J87" t="s">
        <v>399</v>
      </c>
      <c r="K87">
        <v>15</v>
      </c>
      <c r="L87" t="s">
        <v>418</v>
      </c>
      <c r="M87" t="s">
        <v>31</v>
      </c>
      <c r="N87">
        <v>1</v>
      </c>
      <c r="O87" t="s">
        <v>203</v>
      </c>
      <c r="P87">
        <v>20</v>
      </c>
      <c r="Q87" t="s">
        <v>204</v>
      </c>
      <c r="R87">
        <v>7850</v>
      </c>
      <c r="S87" t="s">
        <v>205</v>
      </c>
      <c r="T87">
        <v>1</v>
      </c>
      <c r="U87" t="s">
        <v>32</v>
      </c>
      <c r="V87" t="s">
        <v>302</v>
      </c>
      <c r="W87">
        <v>1</v>
      </c>
      <c r="X87" t="s">
        <v>207</v>
      </c>
      <c r="Y87">
        <v>0</v>
      </c>
      <c r="Z87">
        <v>0</v>
      </c>
      <c r="AA87">
        <v>0</v>
      </c>
      <c r="AB87">
        <v>0</v>
      </c>
      <c r="AC87">
        <v>140</v>
      </c>
      <c r="AD87">
        <v>102</v>
      </c>
      <c r="AE87">
        <v>99498280</v>
      </c>
      <c r="AF87">
        <v>83117374</v>
      </c>
    </row>
    <row r="88" spans="1:32">
      <c r="A88">
        <v>16</v>
      </c>
      <c r="B88" t="s">
        <v>183</v>
      </c>
      <c r="C88" t="s">
        <v>184</v>
      </c>
      <c r="D88">
        <v>2022</v>
      </c>
      <c r="E88">
        <v>1</v>
      </c>
      <c r="F88">
        <v>211</v>
      </c>
      <c r="G88" t="s">
        <v>714</v>
      </c>
      <c r="H88" t="s">
        <v>45</v>
      </c>
      <c r="I88">
        <v>93</v>
      </c>
      <c r="J88" t="s">
        <v>399</v>
      </c>
      <c r="K88">
        <v>15</v>
      </c>
      <c r="L88" t="s">
        <v>418</v>
      </c>
      <c r="M88" t="s">
        <v>31</v>
      </c>
      <c r="N88">
        <v>1</v>
      </c>
      <c r="O88" t="s">
        <v>203</v>
      </c>
      <c r="P88">
        <v>20</v>
      </c>
      <c r="Q88" t="s">
        <v>204</v>
      </c>
      <c r="R88">
        <v>7851</v>
      </c>
      <c r="S88" t="s">
        <v>219</v>
      </c>
      <c r="T88">
        <v>1</v>
      </c>
      <c r="U88" t="s">
        <v>32</v>
      </c>
      <c r="V88" t="s">
        <v>303</v>
      </c>
      <c r="W88">
        <v>1</v>
      </c>
      <c r="X88" t="s">
        <v>221</v>
      </c>
      <c r="Y88">
        <v>0</v>
      </c>
      <c r="Z88">
        <v>0</v>
      </c>
      <c r="AA88">
        <v>0</v>
      </c>
      <c r="AB88">
        <v>0</v>
      </c>
      <c r="AC88">
        <v>339</v>
      </c>
      <c r="AD88">
        <v>374</v>
      </c>
      <c r="AE88">
        <v>163526824</v>
      </c>
      <c r="AF88">
        <v>162526824</v>
      </c>
    </row>
    <row r="89" spans="1:32">
      <c r="A89">
        <v>16</v>
      </c>
      <c r="B89" t="s">
        <v>183</v>
      </c>
      <c r="C89" t="s">
        <v>184</v>
      </c>
      <c r="D89">
        <v>2022</v>
      </c>
      <c r="E89">
        <v>1</v>
      </c>
      <c r="F89">
        <v>211</v>
      </c>
      <c r="G89" t="s">
        <v>714</v>
      </c>
      <c r="H89" t="s">
        <v>45</v>
      </c>
      <c r="I89">
        <v>93</v>
      </c>
      <c r="J89" t="s">
        <v>399</v>
      </c>
      <c r="K89">
        <v>15</v>
      </c>
      <c r="L89" t="s">
        <v>418</v>
      </c>
      <c r="M89" t="s">
        <v>31</v>
      </c>
      <c r="N89">
        <v>1</v>
      </c>
      <c r="O89" t="s">
        <v>203</v>
      </c>
      <c r="P89">
        <v>20</v>
      </c>
      <c r="Q89" t="s">
        <v>204</v>
      </c>
      <c r="R89">
        <v>7853</v>
      </c>
      <c r="S89" t="s">
        <v>208</v>
      </c>
      <c r="T89">
        <v>1</v>
      </c>
      <c r="U89" t="s">
        <v>32</v>
      </c>
      <c r="V89" t="s">
        <v>304</v>
      </c>
      <c r="W89">
        <v>4</v>
      </c>
      <c r="X89" t="s">
        <v>47</v>
      </c>
      <c r="Y89">
        <v>0</v>
      </c>
      <c r="Z89">
        <v>0</v>
      </c>
      <c r="AA89">
        <v>0</v>
      </c>
      <c r="AB89">
        <v>0</v>
      </c>
      <c r="AC89">
        <v>3</v>
      </c>
      <c r="AD89">
        <v>3</v>
      </c>
      <c r="AE89">
        <v>1027820354</v>
      </c>
      <c r="AF89">
        <v>1018096905</v>
      </c>
    </row>
    <row r="90" spans="1:32">
      <c r="A90">
        <v>16</v>
      </c>
      <c r="B90" t="s">
        <v>183</v>
      </c>
      <c r="C90" t="s">
        <v>184</v>
      </c>
      <c r="D90">
        <v>2022</v>
      </c>
      <c r="E90">
        <v>1</v>
      </c>
      <c r="F90">
        <v>211</v>
      </c>
      <c r="G90" t="s">
        <v>714</v>
      </c>
      <c r="H90" t="s">
        <v>45</v>
      </c>
      <c r="I90">
        <v>93</v>
      </c>
      <c r="J90" t="s">
        <v>399</v>
      </c>
      <c r="K90">
        <v>15</v>
      </c>
      <c r="L90" t="s">
        <v>418</v>
      </c>
      <c r="M90" t="s">
        <v>31</v>
      </c>
      <c r="N90">
        <v>1</v>
      </c>
      <c r="O90" t="s">
        <v>203</v>
      </c>
      <c r="P90">
        <v>20</v>
      </c>
      <c r="Q90" t="s">
        <v>204</v>
      </c>
      <c r="R90">
        <v>7853</v>
      </c>
      <c r="S90" t="s">
        <v>208</v>
      </c>
      <c r="T90">
        <v>30041</v>
      </c>
      <c r="U90" t="s">
        <v>46</v>
      </c>
      <c r="V90" t="s">
        <v>305</v>
      </c>
      <c r="W90">
        <v>1</v>
      </c>
      <c r="X90" t="s">
        <v>229</v>
      </c>
      <c r="Y90">
        <v>0</v>
      </c>
      <c r="Z90">
        <v>0</v>
      </c>
      <c r="AA90">
        <v>0</v>
      </c>
      <c r="AB90">
        <v>0</v>
      </c>
      <c r="AC90">
        <v>1</v>
      </c>
      <c r="AD90">
        <v>1</v>
      </c>
      <c r="AE90">
        <v>3348945</v>
      </c>
      <c r="AF90">
        <v>3348945</v>
      </c>
    </row>
    <row r="91" spans="1:32">
      <c r="A91">
        <v>16</v>
      </c>
      <c r="B91" t="s">
        <v>183</v>
      </c>
      <c r="C91" t="s">
        <v>184</v>
      </c>
      <c r="D91">
        <v>2022</v>
      </c>
      <c r="E91">
        <v>1</v>
      </c>
      <c r="F91">
        <v>211</v>
      </c>
      <c r="G91" t="s">
        <v>714</v>
      </c>
      <c r="H91" t="s">
        <v>45</v>
      </c>
      <c r="I91">
        <v>93</v>
      </c>
      <c r="J91" t="s">
        <v>399</v>
      </c>
      <c r="K91">
        <v>15</v>
      </c>
      <c r="L91" t="s">
        <v>418</v>
      </c>
      <c r="M91" t="s">
        <v>31</v>
      </c>
      <c r="N91">
        <v>1</v>
      </c>
      <c r="O91" t="s">
        <v>203</v>
      </c>
      <c r="P91">
        <v>20</v>
      </c>
      <c r="Q91" t="s">
        <v>204</v>
      </c>
      <c r="R91">
        <v>7854</v>
      </c>
      <c r="S91" t="s">
        <v>210</v>
      </c>
      <c r="T91">
        <v>1</v>
      </c>
      <c r="U91" t="s">
        <v>32</v>
      </c>
      <c r="V91" t="s">
        <v>306</v>
      </c>
      <c r="W91">
        <v>1</v>
      </c>
      <c r="X91" t="s">
        <v>212</v>
      </c>
      <c r="Y91">
        <v>0</v>
      </c>
      <c r="Z91">
        <v>0</v>
      </c>
      <c r="AA91">
        <v>0</v>
      </c>
      <c r="AB91">
        <v>0</v>
      </c>
      <c r="AC91">
        <v>346</v>
      </c>
      <c r="AD91">
        <v>127</v>
      </c>
      <c r="AE91">
        <v>50378800</v>
      </c>
      <c r="AF91">
        <v>42895977</v>
      </c>
    </row>
    <row r="92" spans="1:32">
      <c r="A92">
        <v>16</v>
      </c>
      <c r="B92" t="s">
        <v>183</v>
      </c>
      <c r="C92" t="s">
        <v>184</v>
      </c>
      <c r="D92">
        <v>2022</v>
      </c>
      <c r="E92">
        <v>1</v>
      </c>
      <c r="F92">
        <v>211</v>
      </c>
      <c r="G92" t="s">
        <v>714</v>
      </c>
      <c r="H92" t="s">
        <v>45</v>
      </c>
      <c r="I92">
        <v>93</v>
      </c>
      <c r="J92" t="s">
        <v>399</v>
      </c>
      <c r="K92">
        <v>16</v>
      </c>
      <c r="L92" t="s">
        <v>38</v>
      </c>
      <c r="M92" t="s">
        <v>31</v>
      </c>
      <c r="N92">
        <v>1</v>
      </c>
      <c r="O92" t="s">
        <v>203</v>
      </c>
      <c r="P92">
        <v>20</v>
      </c>
      <c r="Q92" t="s">
        <v>204</v>
      </c>
      <c r="R92">
        <v>7850</v>
      </c>
      <c r="S92" t="s">
        <v>205</v>
      </c>
      <c r="T92">
        <v>1</v>
      </c>
      <c r="U92" t="s">
        <v>32</v>
      </c>
      <c r="V92" t="s">
        <v>307</v>
      </c>
      <c r="W92">
        <v>1</v>
      </c>
      <c r="X92" t="s">
        <v>207</v>
      </c>
      <c r="Y92">
        <v>0</v>
      </c>
      <c r="Z92">
        <v>0</v>
      </c>
      <c r="AA92">
        <v>0</v>
      </c>
      <c r="AB92">
        <v>0</v>
      </c>
      <c r="AC92">
        <v>480</v>
      </c>
      <c r="AD92">
        <v>278</v>
      </c>
      <c r="AE92">
        <v>341136960</v>
      </c>
      <c r="AF92">
        <v>310280686</v>
      </c>
    </row>
    <row r="93" spans="1:32">
      <c r="A93">
        <v>16</v>
      </c>
      <c r="B93" t="s">
        <v>183</v>
      </c>
      <c r="C93" t="s">
        <v>184</v>
      </c>
      <c r="D93">
        <v>2022</v>
      </c>
      <c r="E93">
        <v>1</v>
      </c>
      <c r="F93">
        <v>211</v>
      </c>
      <c r="G93" t="s">
        <v>714</v>
      </c>
      <c r="H93" t="s">
        <v>45</v>
      </c>
      <c r="I93">
        <v>93</v>
      </c>
      <c r="J93" t="s">
        <v>399</v>
      </c>
      <c r="K93">
        <v>16</v>
      </c>
      <c r="L93" t="s">
        <v>38</v>
      </c>
      <c r="M93" t="s">
        <v>31</v>
      </c>
      <c r="N93">
        <v>1</v>
      </c>
      <c r="O93" t="s">
        <v>203</v>
      </c>
      <c r="P93">
        <v>20</v>
      </c>
      <c r="Q93" t="s">
        <v>204</v>
      </c>
      <c r="R93">
        <v>7851</v>
      </c>
      <c r="S93" t="s">
        <v>219</v>
      </c>
      <c r="T93">
        <v>1</v>
      </c>
      <c r="U93" t="s">
        <v>32</v>
      </c>
      <c r="V93" t="s">
        <v>308</v>
      </c>
      <c r="W93">
        <v>1</v>
      </c>
      <c r="X93" t="s">
        <v>221</v>
      </c>
      <c r="Y93">
        <v>0</v>
      </c>
      <c r="Z93">
        <v>0</v>
      </c>
      <c r="AA93">
        <v>0</v>
      </c>
      <c r="AB93">
        <v>0</v>
      </c>
      <c r="AC93">
        <v>934</v>
      </c>
      <c r="AD93">
        <v>878</v>
      </c>
      <c r="AE93">
        <v>450542930</v>
      </c>
      <c r="AF93">
        <v>448542930</v>
      </c>
    </row>
    <row r="94" spans="1:32">
      <c r="A94">
        <v>16</v>
      </c>
      <c r="B94" t="s">
        <v>183</v>
      </c>
      <c r="C94" t="s">
        <v>184</v>
      </c>
      <c r="D94">
        <v>2022</v>
      </c>
      <c r="E94">
        <v>1</v>
      </c>
      <c r="F94">
        <v>211</v>
      </c>
      <c r="G94" t="s">
        <v>714</v>
      </c>
      <c r="H94" t="s">
        <v>45</v>
      </c>
      <c r="I94">
        <v>93</v>
      </c>
      <c r="J94" t="s">
        <v>399</v>
      </c>
      <c r="K94">
        <v>16</v>
      </c>
      <c r="L94" t="s">
        <v>38</v>
      </c>
      <c r="M94" t="s">
        <v>31</v>
      </c>
      <c r="N94">
        <v>1</v>
      </c>
      <c r="O94" t="s">
        <v>203</v>
      </c>
      <c r="P94">
        <v>20</v>
      </c>
      <c r="Q94" t="s">
        <v>204</v>
      </c>
      <c r="R94">
        <v>7853</v>
      </c>
      <c r="S94" t="s">
        <v>208</v>
      </c>
      <c r="T94">
        <v>1</v>
      </c>
      <c r="U94" t="s">
        <v>32</v>
      </c>
      <c r="V94" t="s">
        <v>309</v>
      </c>
      <c r="W94">
        <v>4</v>
      </c>
      <c r="X94" t="s">
        <v>47</v>
      </c>
      <c r="Y94">
        <v>0</v>
      </c>
      <c r="Z94">
        <v>0</v>
      </c>
      <c r="AA94">
        <v>0</v>
      </c>
      <c r="AB94">
        <v>0</v>
      </c>
      <c r="AC94">
        <v>6</v>
      </c>
      <c r="AD94">
        <v>6</v>
      </c>
      <c r="AE94">
        <v>2678039765</v>
      </c>
      <c r="AF94">
        <v>2652704806</v>
      </c>
    </row>
    <row r="95" spans="1:32">
      <c r="A95">
        <v>16</v>
      </c>
      <c r="B95" t="s">
        <v>183</v>
      </c>
      <c r="C95" t="s">
        <v>184</v>
      </c>
      <c r="D95">
        <v>2022</v>
      </c>
      <c r="E95">
        <v>1</v>
      </c>
      <c r="F95">
        <v>211</v>
      </c>
      <c r="G95" t="s">
        <v>714</v>
      </c>
      <c r="H95" t="s">
        <v>45</v>
      </c>
      <c r="I95">
        <v>93</v>
      </c>
      <c r="J95" t="s">
        <v>399</v>
      </c>
      <c r="K95">
        <v>16</v>
      </c>
      <c r="L95" t="s">
        <v>38</v>
      </c>
      <c r="M95" t="s">
        <v>31</v>
      </c>
      <c r="N95">
        <v>1</v>
      </c>
      <c r="O95" t="s">
        <v>203</v>
      </c>
      <c r="P95">
        <v>20</v>
      </c>
      <c r="Q95" t="s">
        <v>204</v>
      </c>
      <c r="R95">
        <v>7853</v>
      </c>
      <c r="S95" t="s">
        <v>208</v>
      </c>
      <c r="T95">
        <v>30023</v>
      </c>
      <c r="U95" t="s">
        <v>46</v>
      </c>
      <c r="V95" t="s">
        <v>310</v>
      </c>
      <c r="W95">
        <v>1</v>
      </c>
      <c r="X95" t="s">
        <v>229</v>
      </c>
      <c r="Y95">
        <v>0</v>
      </c>
      <c r="Z95">
        <v>0</v>
      </c>
      <c r="AA95">
        <v>31065316</v>
      </c>
      <c r="AB95">
        <v>28038791</v>
      </c>
      <c r="AC95">
        <v>1</v>
      </c>
      <c r="AD95">
        <v>1</v>
      </c>
      <c r="AE95">
        <v>213917130</v>
      </c>
      <c r="AF95">
        <v>160437847</v>
      </c>
    </row>
    <row r="96" spans="1:32">
      <c r="A96">
        <v>16</v>
      </c>
      <c r="B96" t="s">
        <v>183</v>
      </c>
      <c r="C96" t="s">
        <v>184</v>
      </c>
      <c r="D96">
        <v>2022</v>
      </c>
      <c r="E96">
        <v>1</v>
      </c>
      <c r="F96">
        <v>211</v>
      </c>
      <c r="G96" t="s">
        <v>714</v>
      </c>
      <c r="H96" t="s">
        <v>45</v>
      </c>
      <c r="I96">
        <v>93</v>
      </c>
      <c r="J96" t="s">
        <v>399</v>
      </c>
      <c r="K96">
        <v>16</v>
      </c>
      <c r="L96" t="s">
        <v>38</v>
      </c>
      <c r="M96" t="s">
        <v>31</v>
      </c>
      <c r="N96">
        <v>1</v>
      </c>
      <c r="O96" t="s">
        <v>203</v>
      </c>
      <c r="P96">
        <v>20</v>
      </c>
      <c r="Q96" t="s">
        <v>204</v>
      </c>
      <c r="R96">
        <v>7854</v>
      </c>
      <c r="S96" t="s">
        <v>210</v>
      </c>
      <c r="T96">
        <v>1</v>
      </c>
      <c r="U96" t="s">
        <v>32</v>
      </c>
      <c r="V96" t="s">
        <v>311</v>
      </c>
      <c r="W96">
        <v>1</v>
      </c>
      <c r="X96" t="s">
        <v>212</v>
      </c>
      <c r="Y96">
        <v>0</v>
      </c>
      <c r="Z96">
        <v>0</v>
      </c>
      <c r="AA96">
        <v>0</v>
      </c>
      <c r="AB96">
        <v>0</v>
      </c>
      <c r="AC96">
        <v>1022</v>
      </c>
      <c r="AD96">
        <v>1121</v>
      </c>
      <c r="AE96">
        <v>444681900</v>
      </c>
      <c r="AF96">
        <v>378632994</v>
      </c>
    </row>
    <row r="97" spans="1:32">
      <c r="A97">
        <v>16</v>
      </c>
      <c r="B97" t="s">
        <v>183</v>
      </c>
      <c r="C97" t="s">
        <v>184</v>
      </c>
      <c r="D97">
        <v>2022</v>
      </c>
      <c r="E97">
        <v>1</v>
      </c>
      <c r="F97">
        <v>211</v>
      </c>
      <c r="G97" t="s">
        <v>714</v>
      </c>
      <c r="H97" t="s">
        <v>45</v>
      </c>
      <c r="I97">
        <v>93</v>
      </c>
      <c r="J97" t="s">
        <v>399</v>
      </c>
      <c r="K97">
        <v>16</v>
      </c>
      <c r="L97" t="s">
        <v>38</v>
      </c>
      <c r="M97" t="s">
        <v>31</v>
      </c>
      <c r="N97">
        <v>2</v>
      </c>
      <c r="O97" t="s">
        <v>213</v>
      </c>
      <c r="P97">
        <v>32</v>
      </c>
      <c r="Q97" t="s">
        <v>214</v>
      </c>
      <c r="R97">
        <v>7856</v>
      </c>
      <c r="S97" t="s">
        <v>215</v>
      </c>
      <c r="T97">
        <v>30047</v>
      </c>
      <c r="U97" t="s">
        <v>46</v>
      </c>
      <c r="V97" t="s">
        <v>715</v>
      </c>
      <c r="W97">
        <v>2</v>
      </c>
      <c r="X97" t="s">
        <v>217</v>
      </c>
      <c r="Y97">
        <v>0</v>
      </c>
      <c r="Z97">
        <v>0</v>
      </c>
      <c r="AA97">
        <v>0</v>
      </c>
      <c r="AB97">
        <v>0</v>
      </c>
      <c r="AC97">
        <v>0.4</v>
      </c>
      <c r="AD97">
        <v>0.15</v>
      </c>
      <c r="AE97">
        <v>14246468009</v>
      </c>
      <c r="AF97">
        <v>0</v>
      </c>
    </row>
    <row r="98" spans="1:32">
      <c r="A98">
        <v>16</v>
      </c>
      <c r="B98" t="s">
        <v>183</v>
      </c>
      <c r="C98" t="s">
        <v>184</v>
      </c>
      <c r="D98">
        <v>2022</v>
      </c>
      <c r="E98">
        <v>1</v>
      </c>
      <c r="F98">
        <v>211</v>
      </c>
      <c r="G98" t="s">
        <v>714</v>
      </c>
      <c r="H98" t="s">
        <v>45</v>
      </c>
      <c r="I98">
        <v>93</v>
      </c>
      <c r="J98" t="s">
        <v>399</v>
      </c>
      <c r="K98">
        <v>17</v>
      </c>
      <c r="L98" t="s">
        <v>53</v>
      </c>
      <c r="M98" t="s">
        <v>31</v>
      </c>
      <c r="N98">
        <v>1</v>
      </c>
      <c r="O98" t="s">
        <v>203</v>
      </c>
      <c r="P98">
        <v>20</v>
      </c>
      <c r="Q98" t="s">
        <v>204</v>
      </c>
      <c r="R98">
        <v>7850</v>
      </c>
      <c r="S98" t="s">
        <v>205</v>
      </c>
      <c r="T98">
        <v>1</v>
      </c>
      <c r="U98" t="s">
        <v>32</v>
      </c>
      <c r="V98" t="s">
        <v>312</v>
      </c>
      <c r="W98">
        <v>1</v>
      </c>
      <c r="X98" t="s">
        <v>207</v>
      </c>
      <c r="Y98">
        <v>0</v>
      </c>
      <c r="Z98">
        <v>0</v>
      </c>
      <c r="AA98">
        <v>0</v>
      </c>
      <c r="AB98">
        <v>0</v>
      </c>
      <c r="AC98">
        <v>50</v>
      </c>
      <c r="AD98">
        <v>29</v>
      </c>
      <c r="AE98">
        <v>35535100</v>
      </c>
      <c r="AF98">
        <v>30700000</v>
      </c>
    </row>
    <row r="99" spans="1:32">
      <c r="A99">
        <v>16</v>
      </c>
      <c r="B99" t="s">
        <v>183</v>
      </c>
      <c r="C99" t="s">
        <v>184</v>
      </c>
      <c r="D99">
        <v>2022</v>
      </c>
      <c r="E99">
        <v>1</v>
      </c>
      <c r="F99">
        <v>211</v>
      </c>
      <c r="G99" t="s">
        <v>714</v>
      </c>
      <c r="H99" t="s">
        <v>45</v>
      </c>
      <c r="I99">
        <v>93</v>
      </c>
      <c r="J99" t="s">
        <v>399</v>
      </c>
      <c r="K99">
        <v>17</v>
      </c>
      <c r="L99" t="s">
        <v>53</v>
      </c>
      <c r="M99" t="s">
        <v>31</v>
      </c>
      <c r="N99">
        <v>1</v>
      </c>
      <c r="O99" t="s">
        <v>203</v>
      </c>
      <c r="P99">
        <v>20</v>
      </c>
      <c r="Q99" t="s">
        <v>204</v>
      </c>
      <c r="R99">
        <v>7853</v>
      </c>
      <c r="S99" t="s">
        <v>208</v>
      </c>
      <c r="T99">
        <v>1</v>
      </c>
      <c r="U99" t="s">
        <v>32</v>
      </c>
      <c r="V99" t="s">
        <v>313</v>
      </c>
      <c r="W99">
        <v>4</v>
      </c>
      <c r="X99" t="s">
        <v>47</v>
      </c>
      <c r="Y99">
        <v>0</v>
      </c>
      <c r="Z99">
        <v>0</v>
      </c>
      <c r="AA99">
        <v>0</v>
      </c>
      <c r="AB99">
        <v>0</v>
      </c>
      <c r="AC99">
        <v>1</v>
      </c>
      <c r="AD99">
        <v>1</v>
      </c>
      <c r="AE99">
        <v>57539076</v>
      </c>
      <c r="AF99">
        <v>56994741</v>
      </c>
    </row>
    <row r="100" spans="1:32">
      <c r="A100">
        <v>16</v>
      </c>
      <c r="B100" t="s">
        <v>183</v>
      </c>
      <c r="C100" t="s">
        <v>184</v>
      </c>
      <c r="D100">
        <v>2022</v>
      </c>
      <c r="E100">
        <v>1</v>
      </c>
      <c r="F100">
        <v>211</v>
      </c>
      <c r="G100" t="s">
        <v>714</v>
      </c>
      <c r="H100" t="s">
        <v>45</v>
      </c>
      <c r="I100">
        <v>93</v>
      </c>
      <c r="J100" t="s">
        <v>399</v>
      </c>
      <c r="K100">
        <v>17</v>
      </c>
      <c r="L100" t="s">
        <v>53</v>
      </c>
      <c r="M100" t="s">
        <v>31</v>
      </c>
      <c r="N100">
        <v>1</v>
      </c>
      <c r="O100" t="s">
        <v>203</v>
      </c>
      <c r="P100">
        <v>20</v>
      </c>
      <c r="Q100" t="s">
        <v>204</v>
      </c>
      <c r="R100">
        <v>7854</v>
      </c>
      <c r="S100" t="s">
        <v>210</v>
      </c>
      <c r="T100">
        <v>1</v>
      </c>
      <c r="U100" t="s">
        <v>32</v>
      </c>
      <c r="V100" t="s">
        <v>314</v>
      </c>
      <c r="W100">
        <v>1</v>
      </c>
      <c r="X100" t="s">
        <v>212</v>
      </c>
      <c r="Y100">
        <v>0</v>
      </c>
      <c r="Z100">
        <v>0</v>
      </c>
      <c r="AA100">
        <v>0</v>
      </c>
      <c r="AB100">
        <v>0</v>
      </c>
      <c r="AC100">
        <v>31</v>
      </c>
      <c r="AD100">
        <v>67</v>
      </c>
      <c r="AE100">
        <v>26577800</v>
      </c>
      <c r="AF100">
        <v>22630161</v>
      </c>
    </row>
    <row r="101" spans="1:32">
      <c r="A101">
        <v>16</v>
      </c>
      <c r="B101" t="s">
        <v>183</v>
      </c>
      <c r="C101" t="s">
        <v>184</v>
      </c>
      <c r="D101">
        <v>2022</v>
      </c>
      <c r="E101">
        <v>1</v>
      </c>
      <c r="F101">
        <v>211</v>
      </c>
      <c r="G101" t="s">
        <v>714</v>
      </c>
      <c r="H101" t="s">
        <v>45</v>
      </c>
      <c r="I101">
        <v>93</v>
      </c>
      <c r="J101" t="s">
        <v>399</v>
      </c>
      <c r="K101">
        <v>18</v>
      </c>
      <c r="L101" t="s">
        <v>39</v>
      </c>
      <c r="M101" t="s">
        <v>31</v>
      </c>
      <c r="N101">
        <v>1</v>
      </c>
      <c r="O101" t="s">
        <v>203</v>
      </c>
      <c r="P101">
        <v>20</v>
      </c>
      <c r="Q101" t="s">
        <v>204</v>
      </c>
      <c r="R101">
        <v>7850</v>
      </c>
      <c r="S101" t="s">
        <v>205</v>
      </c>
      <c r="T101">
        <v>1</v>
      </c>
      <c r="U101" t="s">
        <v>32</v>
      </c>
      <c r="V101" t="s">
        <v>315</v>
      </c>
      <c r="W101">
        <v>1</v>
      </c>
      <c r="X101" t="s">
        <v>207</v>
      </c>
      <c r="Y101">
        <v>0</v>
      </c>
      <c r="Z101">
        <v>0</v>
      </c>
      <c r="AA101">
        <v>0</v>
      </c>
      <c r="AB101">
        <v>0</v>
      </c>
      <c r="AC101">
        <v>320</v>
      </c>
      <c r="AD101">
        <v>210</v>
      </c>
      <c r="AE101">
        <v>227424640</v>
      </c>
      <c r="AF101">
        <v>210000000</v>
      </c>
    </row>
    <row r="102" spans="1:32">
      <c r="A102">
        <v>16</v>
      </c>
      <c r="B102" t="s">
        <v>183</v>
      </c>
      <c r="C102" t="s">
        <v>184</v>
      </c>
      <c r="D102">
        <v>2022</v>
      </c>
      <c r="E102">
        <v>1</v>
      </c>
      <c r="F102">
        <v>211</v>
      </c>
      <c r="G102" t="s">
        <v>714</v>
      </c>
      <c r="H102" t="s">
        <v>45</v>
      </c>
      <c r="I102">
        <v>93</v>
      </c>
      <c r="J102" t="s">
        <v>399</v>
      </c>
      <c r="K102">
        <v>18</v>
      </c>
      <c r="L102" t="s">
        <v>39</v>
      </c>
      <c r="M102" t="s">
        <v>31</v>
      </c>
      <c r="N102">
        <v>1</v>
      </c>
      <c r="O102" t="s">
        <v>203</v>
      </c>
      <c r="P102">
        <v>20</v>
      </c>
      <c r="Q102" t="s">
        <v>204</v>
      </c>
      <c r="R102">
        <v>7851</v>
      </c>
      <c r="S102" t="s">
        <v>219</v>
      </c>
      <c r="T102">
        <v>1</v>
      </c>
      <c r="U102" t="s">
        <v>32</v>
      </c>
      <c r="V102" t="s">
        <v>316</v>
      </c>
      <c r="W102">
        <v>1</v>
      </c>
      <c r="X102" t="s">
        <v>221</v>
      </c>
      <c r="Y102">
        <v>0</v>
      </c>
      <c r="Z102">
        <v>0</v>
      </c>
      <c r="AA102">
        <v>0</v>
      </c>
      <c r="AB102">
        <v>0</v>
      </c>
      <c r="AC102">
        <v>1827</v>
      </c>
      <c r="AD102">
        <v>1550</v>
      </c>
      <c r="AE102">
        <v>881308280</v>
      </c>
      <c r="AF102">
        <v>859619498</v>
      </c>
    </row>
    <row r="103" spans="1:32">
      <c r="A103">
        <v>16</v>
      </c>
      <c r="B103" t="s">
        <v>183</v>
      </c>
      <c r="C103" t="s">
        <v>184</v>
      </c>
      <c r="D103">
        <v>2022</v>
      </c>
      <c r="E103">
        <v>1</v>
      </c>
      <c r="F103">
        <v>211</v>
      </c>
      <c r="G103" t="s">
        <v>714</v>
      </c>
      <c r="H103" t="s">
        <v>45</v>
      </c>
      <c r="I103">
        <v>93</v>
      </c>
      <c r="J103" t="s">
        <v>399</v>
      </c>
      <c r="K103">
        <v>18</v>
      </c>
      <c r="L103" t="s">
        <v>39</v>
      </c>
      <c r="M103" t="s">
        <v>31</v>
      </c>
      <c r="N103">
        <v>1</v>
      </c>
      <c r="O103" t="s">
        <v>203</v>
      </c>
      <c r="P103">
        <v>20</v>
      </c>
      <c r="Q103" t="s">
        <v>204</v>
      </c>
      <c r="R103">
        <v>7853</v>
      </c>
      <c r="S103" t="s">
        <v>208</v>
      </c>
      <c r="T103">
        <v>1</v>
      </c>
      <c r="U103" t="s">
        <v>32</v>
      </c>
      <c r="V103" t="s">
        <v>317</v>
      </c>
      <c r="W103">
        <v>4</v>
      </c>
      <c r="X103" t="s">
        <v>47</v>
      </c>
      <c r="Y103">
        <v>0</v>
      </c>
      <c r="Z103">
        <v>0</v>
      </c>
      <c r="AA103">
        <v>0</v>
      </c>
      <c r="AB103">
        <v>0</v>
      </c>
      <c r="AC103">
        <v>8</v>
      </c>
      <c r="AD103">
        <v>8</v>
      </c>
      <c r="AE103">
        <v>2921631965</v>
      </c>
      <c r="AF103">
        <v>2893992560</v>
      </c>
    </row>
    <row r="104" spans="1:32">
      <c r="A104">
        <v>16</v>
      </c>
      <c r="B104" t="s">
        <v>183</v>
      </c>
      <c r="C104" t="s">
        <v>184</v>
      </c>
      <c r="D104">
        <v>2022</v>
      </c>
      <c r="E104">
        <v>1</v>
      </c>
      <c r="F104">
        <v>211</v>
      </c>
      <c r="G104" t="s">
        <v>714</v>
      </c>
      <c r="H104" t="s">
        <v>45</v>
      </c>
      <c r="I104">
        <v>93</v>
      </c>
      <c r="J104" t="s">
        <v>399</v>
      </c>
      <c r="K104">
        <v>18</v>
      </c>
      <c r="L104" t="s">
        <v>39</v>
      </c>
      <c r="M104" t="s">
        <v>31</v>
      </c>
      <c r="N104">
        <v>1</v>
      </c>
      <c r="O104" t="s">
        <v>203</v>
      </c>
      <c r="P104">
        <v>20</v>
      </c>
      <c r="Q104" t="s">
        <v>204</v>
      </c>
      <c r="R104">
        <v>7853</v>
      </c>
      <c r="S104" t="s">
        <v>208</v>
      </c>
      <c r="T104">
        <v>30042</v>
      </c>
      <c r="U104" t="s">
        <v>46</v>
      </c>
      <c r="V104" t="s">
        <v>318</v>
      </c>
      <c r="W104">
        <v>1</v>
      </c>
      <c r="X104" t="s">
        <v>229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1</v>
      </c>
      <c r="AE104">
        <v>9614700</v>
      </c>
      <c r="AF104">
        <v>7713077</v>
      </c>
    </row>
    <row r="105" spans="1:32">
      <c r="A105">
        <v>16</v>
      </c>
      <c r="B105" t="s">
        <v>183</v>
      </c>
      <c r="C105" t="s">
        <v>184</v>
      </c>
      <c r="D105">
        <v>2022</v>
      </c>
      <c r="E105">
        <v>1</v>
      </c>
      <c r="F105">
        <v>211</v>
      </c>
      <c r="G105" t="s">
        <v>714</v>
      </c>
      <c r="H105" t="s">
        <v>45</v>
      </c>
      <c r="I105">
        <v>93</v>
      </c>
      <c r="J105" t="s">
        <v>399</v>
      </c>
      <c r="K105">
        <v>18</v>
      </c>
      <c r="L105" t="s">
        <v>39</v>
      </c>
      <c r="M105" t="s">
        <v>31</v>
      </c>
      <c r="N105">
        <v>1</v>
      </c>
      <c r="O105" t="s">
        <v>203</v>
      </c>
      <c r="P105">
        <v>20</v>
      </c>
      <c r="Q105" t="s">
        <v>204</v>
      </c>
      <c r="R105">
        <v>7853</v>
      </c>
      <c r="S105" t="s">
        <v>208</v>
      </c>
      <c r="T105">
        <v>30043</v>
      </c>
      <c r="U105" t="s">
        <v>46</v>
      </c>
      <c r="V105" t="s">
        <v>319</v>
      </c>
      <c r="W105">
        <v>1</v>
      </c>
      <c r="X105" t="s">
        <v>229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1</v>
      </c>
      <c r="AE105">
        <v>2163934</v>
      </c>
      <c r="AF105">
        <v>1951501</v>
      </c>
    </row>
    <row r="106" spans="1:32">
      <c r="A106">
        <v>16</v>
      </c>
      <c r="B106" t="s">
        <v>183</v>
      </c>
      <c r="C106" t="s">
        <v>184</v>
      </c>
      <c r="D106">
        <v>2022</v>
      </c>
      <c r="E106">
        <v>1</v>
      </c>
      <c r="F106">
        <v>211</v>
      </c>
      <c r="G106" t="s">
        <v>714</v>
      </c>
      <c r="H106" t="s">
        <v>45</v>
      </c>
      <c r="I106">
        <v>93</v>
      </c>
      <c r="J106" t="s">
        <v>399</v>
      </c>
      <c r="K106">
        <v>18</v>
      </c>
      <c r="L106" t="s">
        <v>39</v>
      </c>
      <c r="M106" t="s">
        <v>31</v>
      </c>
      <c r="N106">
        <v>1</v>
      </c>
      <c r="O106" t="s">
        <v>203</v>
      </c>
      <c r="P106">
        <v>20</v>
      </c>
      <c r="Q106" t="s">
        <v>204</v>
      </c>
      <c r="R106">
        <v>7854</v>
      </c>
      <c r="S106" t="s">
        <v>210</v>
      </c>
      <c r="T106">
        <v>1</v>
      </c>
      <c r="U106" t="s">
        <v>32</v>
      </c>
      <c r="V106" t="s">
        <v>320</v>
      </c>
      <c r="W106">
        <v>1</v>
      </c>
      <c r="X106" t="s">
        <v>212</v>
      </c>
      <c r="Y106">
        <v>0</v>
      </c>
      <c r="Z106">
        <v>0</v>
      </c>
      <c r="AA106">
        <v>0</v>
      </c>
      <c r="AB106">
        <v>0</v>
      </c>
      <c r="AC106">
        <v>2500</v>
      </c>
      <c r="AD106">
        <v>3585</v>
      </c>
      <c r="AE106">
        <v>1422109300</v>
      </c>
      <c r="AF106">
        <v>1210882501</v>
      </c>
    </row>
    <row r="107" spans="1:32">
      <c r="A107">
        <v>16</v>
      </c>
      <c r="B107" t="s">
        <v>183</v>
      </c>
      <c r="C107" t="s">
        <v>184</v>
      </c>
      <c r="D107">
        <v>2022</v>
      </c>
      <c r="E107">
        <v>1</v>
      </c>
      <c r="F107">
        <v>211</v>
      </c>
      <c r="G107" t="s">
        <v>714</v>
      </c>
      <c r="H107" t="s">
        <v>45</v>
      </c>
      <c r="I107">
        <v>93</v>
      </c>
      <c r="J107" t="s">
        <v>399</v>
      </c>
      <c r="K107">
        <v>19</v>
      </c>
      <c r="L107" t="s">
        <v>189</v>
      </c>
      <c r="M107" t="s">
        <v>31</v>
      </c>
      <c r="N107">
        <v>1</v>
      </c>
      <c r="O107" t="s">
        <v>203</v>
      </c>
      <c r="P107">
        <v>20</v>
      </c>
      <c r="Q107" t="s">
        <v>204</v>
      </c>
      <c r="R107">
        <v>7850</v>
      </c>
      <c r="S107" t="s">
        <v>205</v>
      </c>
      <c r="T107">
        <v>1</v>
      </c>
      <c r="U107" t="s">
        <v>32</v>
      </c>
      <c r="V107" t="s">
        <v>321</v>
      </c>
      <c r="W107">
        <v>1</v>
      </c>
      <c r="X107" t="s">
        <v>207</v>
      </c>
      <c r="Y107">
        <v>0</v>
      </c>
      <c r="Z107">
        <v>0</v>
      </c>
      <c r="AA107">
        <v>0</v>
      </c>
      <c r="AB107">
        <v>0</v>
      </c>
      <c r="AC107">
        <v>750</v>
      </c>
      <c r="AD107">
        <v>526</v>
      </c>
      <c r="AE107">
        <v>533026500</v>
      </c>
      <c r="AF107">
        <v>515600900</v>
      </c>
    </row>
    <row r="108" spans="1:32">
      <c r="A108">
        <v>16</v>
      </c>
      <c r="B108" t="s">
        <v>183</v>
      </c>
      <c r="C108" t="s">
        <v>184</v>
      </c>
      <c r="D108">
        <v>2022</v>
      </c>
      <c r="E108">
        <v>1</v>
      </c>
      <c r="F108">
        <v>211</v>
      </c>
      <c r="G108" t="s">
        <v>714</v>
      </c>
      <c r="H108" t="s">
        <v>45</v>
      </c>
      <c r="I108">
        <v>93</v>
      </c>
      <c r="J108" t="s">
        <v>399</v>
      </c>
      <c r="K108">
        <v>19</v>
      </c>
      <c r="L108" t="s">
        <v>189</v>
      </c>
      <c r="M108" t="s">
        <v>31</v>
      </c>
      <c r="N108">
        <v>1</v>
      </c>
      <c r="O108" t="s">
        <v>203</v>
      </c>
      <c r="P108">
        <v>20</v>
      </c>
      <c r="Q108" t="s">
        <v>204</v>
      </c>
      <c r="R108">
        <v>7851</v>
      </c>
      <c r="S108" t="s">
        <v>219</v>
      </c>
      <c r="T108">
        <v>1</v>
      </c>
      <c r="U108" t="s">
        <v>32</v>
      </c>
      <c r="V108" t="s">
        <v>322</v>
      </c>
      <c r="W108">
        <v>1</v>
      </c>
      <c r="X108" t="s">
        <v>221</v>
      </c>
      <c r="Y108">
        <v>0</v>
      </c>
      <c r="Z108">
        <v>0</v>
      </c>
      <c r="AA108">
        <v>0</v>
      </c>
      <c r="AB108">
        <v>0</v>
      </c>
      <c r="AC108">
        <v>2308</v>
      </c>
      <c r="AD108">
        <v>1927</v>
      </c>
      <c r="AE108">
        <v>1113333066</v>
      </c>
      <c r="AF108">
        <v>1074701142</v>
      </c>
    </row>
    <row r="109" spans="1:32">
      <c r="A109">
        <v>16</v>
      </c>
      <c r="B109" t="s">
        <v>183</v>
      </c>
      <c r="C109" t="s">
        <v>184</v>
      </c>
      <c r="D109">
        <v>2022</v>
      </c>
      <c r="E109">
        <v>1</v>
      </c>
      <c r="F109">
        <v>211</v>
      </c>
      <c r="G109" t="s">
        <v>714</v>
      </c>
      <c r="H109" t="s">
        <v>45</v>
      </c>
      <c r="I109">
        <v>93</v>
      </c>
      <c r="J109" t="s">
        <v>399</v>
      </c>
      <c r="K109">
        <v>19</v>
      </c>
      <c r="L109" t="s">
        <v>189</v>
      </c>
      <c r="M109" t="s">
        <v>31</v>
      </c>
      <c r="N109">
        <v>1</v>
      </c>
      <c r="O109" t="s">
        <v>203</v>
      </c>
      <c r="P109">
        <v>20</v>
      </c>
      <c r="Q109" t="s">
        <v>204</v>
      </c>
      <c r="R109">
        <v>7853</v>
      </c>
      <c r="S109" t="s">
        <v>208</v>
      </c>
      <c r="T109">
        <v>1</v>
      </c>
      <c r="U109" t="s">
        <v>32</v>
      </c>
      <c r="V109" t="s">
        <v>323</v>
      </c>
      <c r="W109">
        <v>4</v>
      </c>
      <c r="X109" t="s">
        <v>47</v>
      </c>
      <c r="Y109">
        <v>0</v>
      </c>
      <c r="Z109">
        <v>0</v>
      </c>
      <c r="AA109">
        <v>0</v>
      </c>
      <c r="AB109">
        <v>0</v>
      </c>
      <c r="AC109">
        <v>11</v>
      </c>
      <c r="AD109">
        <v>11</v>
      </c>
      <c r="AE109">
        <v>3976247467</v>
      </c>
      <c r="AF109">
        <v>3938631126</v>
      </c>
    </row>
    <row r="110" spans="1:32">
      <c r="A110">
        <v>16</v>
      </c>
      <c r="B110" t="s">
        <v>183</v>
      </c>
      <c r="C110" t="s">
        <v>184</v>
      </c>
      <c r="D110">
        <v>2022</v>
      </c>
      <c r="E110">
        <v>1</v>
      </c>
      <c r="F110">
        <v>211</v>
      </c>
      <c r="G110" t="s">
        <v>714</v>
      </c>
      <c r="H110" t="s">
        <v>45</v>
      </c>
      <c r="I110">
        <v>93</v>
      </c>
      <c r="J110" t="s">
        <v>399</v>
      </c>
      <c r="K110">
        <v>19</v>
      </c>
      <c r="L110" t="s">
        <v>189</v>
      </c>
      <c r="M110" t="s">
        <v>31</v>
      </c>
      <c r="N110">
        <v>1</v>
      </c>
      <c r="O110" t="s">
        <v>203</v>
      </c>
      <c r="P110">
        <v>20</v>
      </c>
      <c r="Q110" t="s">
        <v>204</v>
      </c>
      <c r="R110">
        <v>7853</v>
      </c>
      <c r="S110" t="s">
        <v>208</v>
      </c>
      <c r="T110">
        <v>30024</v>
      </c>
      <c r="U110" t="s">
        <v>46</v>
      </c>
      <c r="V110" t="s">
        <v>324</v>
      </c>
      <c r="W110">
        <v>1</v>
      </c>
      <c r="X110" t="s">
        <v>229</v>
      </c>
      <c r="Y110">
        <v>0</v>
      </c>
      <c r="Z110">
        <v>0</v>
      </c>
      <c r="AA110">
        <v>1786283</v>
      </c>
      <c r="AB110">
        <v>1612255</v>
      </c>
      <c r="AC110">
        <v>1</v>
      </c>
      <c r="AD110">
        <v>1</v>
      </c>
      <c r="AE110">
        <v>11592437</v>
      </c>
      <c r="AF110">
        <v>10454471</v>
      </c>
    </row>
    <row r="111" spans="1:32">
      <c r="A111">
        <v>16</v>
      </c>
      <c r="B111" t="s">
        <v>183</v>
      </c>
      <c r="C111" t="s">
        <v>184</v>
      </c>
      <c r="D111">
        <v>2022</v>
      </c>
      <c r="E111">
        <v>1</v>
      </c>
      <c r="F111">
        <v>211</v>
      </c>
      <c r="G111" t="s">
        <v>714</v>
      </c>
      <c r="H111" t="s">
        <v>45</v>
      </c>
      <c r="I111">
        <v>93</v>
      </c>
      <c r="J111" t="s">
        <v>399</v>
      </c>
      <c r="K111">
        <v>19</v>
      </c>
      <c r="L111" t="s">
        <v>189</v>
      </c>
      <c r="M111" t="s">
        <v>31</v>
      </c>
      <c r="N111">
        <v>1</v>
      </c>
      <c r="O111" t="s">
        <v>203</v>
      </c>
      <c r="P111">
        <v>20</v>
      </c>
      <c r="Q111" t="s">
        <v>204</v>
      </c>
      <c r="R111">
        <v>7854</v>
      </c>
      <c r="S111" t="s">
        <v>210</v>
      </c>
      <c r="T111">
        <v>1</v>
      </c>
      <c r="U111" t="s">
        <v>32</v>
      </c>
      <c r="V111" t="s">
        <v>325</v>
      </c>
      <c r="W111">
        <v>1</v>
      </c>
      <c r="X111" t="s">
        <v>212</v>
      </c>
      <c r="Y111">
        <v>0</v>
      </c>
      <c r="Z111">
        <v>0</v>
      </c>
      <c r="AA111">
        <v>0</v>
      </c>
      <c r="AB111">
        <v>0</v>
      </c>
      <c r="AC111">
        <v>7298</v>
      </c>
      <c r="AD111">
        <v>7208</v>
      </c>
      <c r="AE111">
        <v>2859292423</v>
      </c>
      <c r="AF111">
        <v>2434600017</v>
      </c>
    </row>
    <row r="112" spans="1:32">
      <c r="A112">
        <v>16</v>
      </c>
      <c r="B112" t="s">
        <v>183</v>
      </c>
      <c r="C112" t="s">
        <v>184</v>
      </c>
      <c r="D112">
        <v>2022</v>
      </c>
      <c r="E112">
        <v>1</v>
      </c>
      <c r="F112">
        <v>211</v>
      </c>
      <c r="G112" t="s">
        <v>714</v>
      </c>
      <c r="H112" t="s">
        <v>45</v>
      </c>
      <c r="I112">
        <v>93</v>
      </c>
      <c r="J112" t="s">
        <v>399</v>
      </c>
      <c r="K112">
        <v>55</v>
      </c>
      <c r="L112" t="s">
        <v>54</v>
      </c>
      <c r="M112" t="s">
        <v>421</v>
      </c>
      <c r="N112">
        <v>1</v>
      </c>
      <c r="O112" t="s">
        <v>203</v>
      </c>
      <c r="P112">
        <v>20</v>
      </c>
      <c r="Q112" t="s">
        <v>204</v>
      </c>
      <c r="R112">
        <v>7853</v>
      </c>
      <c r="S112" t="s">
        <v>208</v>
      </c>
      <c r="T112">
        <v>30001</v>
      </c>
      <c r="U112" t="s">
        <v>46</v>
      </c>
      <c r="V112" t="s">
        <v>326</v>
      </c>
      <c r="W112">
        <v>1</v>
      </c>
      <c r="X112" t="s">
        <v>229</v>
      </c>
      <c r="Y112">
        <v>0</v>
      </c>
      <c r="Z112">
        <v>0</v>
      </c>
      <c r="AA112">
        <v>58139900</v>
      </c>
      <c r="AB112">
        <v>52475645</v>
      </c>
      <c r="AC112">
        <v>1</v>
      </c>
      <c r="AD112">
        <v>1</v>
      </c>
      <c r="AE112">
        <v>583059345</v>
      </c>
      <c r="AF112">
        <v>476294510</v>
      </c>
    </row>
    <row r="113" spans="1:32">
      <c r="A113">
        <v>16</v>
      </c>
      <c r="B113" t="s">
        <v>183</v>
      </c>
      <c r="C113" t="s">
        <v>184</v>
      </c>
      <c r="D113">
        <v>2022</v>
      </c>
      <c r="E113">
        <v>1</v>
      </c>
      <c r="F113">
        <v>211</v>
      </c>
      <c r="G113" t="s">
        <v>714</v>
      </c>
      <c r="H113" t="s">
        <v>45</v>
      </c>
      <c r="I113">
        <v>93</v>
      </c>
      <c r="J113" t="s">
        <v>399</v>
      </c>
      <c r="K113">
        <v>66</v>
      </c>
      <c r="L113" t="s">
        <v>55</v>
      </c>
      <c r="M113" t="s">
        <v>421</v>
      </c>
      <c r="N113">
        <v>5</v>
      </c>
      <c r="O113" t="s">
        <v>327</v>
      </c>
      <c r="P113">
        <v>56</v>
      </c>
      <c r="Q113" t="s">
        <v>328</v>
      </c>
      <c r="R113">
        <v>7857</v>
      </c>
      <c r="S113" t="s">
        <v>329</v>
      </c>
      <c r="T113">
        <v>1</v>
      </c>
      <c r="U113" t="s">
        <v>32</v>
      </c>
      <c r="V113" t="s">
        <v>330</v>
      </c>
      <c r="W113">
        <v>1</v>
      </c>
      <c r="X113" t="s">
        <v>331</v>
      </c>
      <c r="Y113">
        <v>0</v>
      </c>
      <c r="Z113">
        <v>0</v>
      </c>
      <c r="AA113">
        <v>1030890116</v>
      </c>
      <c r="AB113">
        <v>854129741</v>
      </c>
      <c r="AC113">
        <v>86</v>
      </c>
      <c r="AD113">
        <v>84</v>
      </c>
      <c r="AE113">
        <v>9690965000</v>
      </c>
      <c r="AF113">
        <v>9047443931</v>
      </c>
    </row>
    <row r="114" spans="1:32">
      <c r="A114">
        <v>16</v>
      </c>
      <c r="B114" t="s">
        <v>183</v>
      </c>
      <c r="C114" t="s">
        <v>184</v>
      </c>
      <c r="D114">
        <v>2022</v>
      </c>
      <c r="E114">
        <v>1</v>
      </c>
      <c r="F114">
        <v>211</v>
      </c>
      <c r="G114" t="s">
        <v>714</v>
      </c>
      <c r="H114" t="s">
        <v>45</v>
      </c>
      <c r="I114">
        <v>93</v>
      </c>
      <c r="J114" t="s">
        <v>399</v>
      </c>
      <c r="K114">
        <v>66</v>
      </c>
      <c r="L114" t="s">
        <v>55</v>
      </c>
      <c r="M114" t="s">
        <v>421</v>
      </c>
      <c r="N114">
        <v>5</v>
      </c>
      <c r="O114" t="s">
        <v>327</v>
      </c>
      <c r="P114">
        <v>56</v>
      </c>
      <c r="Q114" t="s">
        <v>328</v>
      </c>
      <c r="R114">
        <v>7857</v>
      </c>
      <c r="S114" t="s">
        <v>329</v>
      </c>
      <c r="T114">
        <v>2</v>
      </c>
      <c r="U114" t="s">
        <v>32</v>
      </c>
      <c r="V114" t="s">
        <v>332</v>
      </c>
      <c r="W114">
        <v>2</v>
      </c>
      <c r="X114" t="s">
        <v>333</v>
      </c>
      <c r="Y114">
        <v>0</v>
      </c>
      <c r="Z114">
        <v>0</v>
      </c>
      <c r="AA114">
        <v>838113461</v>
      </c>
      <c r="AB114">
        <v>838113461</v>
      </c>
      <c r="AC114">
        <v>100</v>
      </c>
      <c r="AD114">
        <v>75</v>
      </c>
      <c r="AE114">
        <v>4507745000</v>
      </c>
      <c r="AF114">
        <v>1907922000</v>
      </c>
    </row>
    <row r="115" spans="1:32">
      <c r="A115">
        <v>16</v>
      </c>
      <c r="B115" t="s">
        <v>183</v>
      </c>
      <c r="C115" t="s">
        <v>184</v>
      </c>
      <c r="D115">
        <v>2022</v>
      </c>
      <c r="E115">
        <v>1</v>
      </c>
      <c r="F115">
        <v>211</v>
      </c>
      <c r="G115" t="s">
        <v>714</v>
      </c>
      <c r="H115" t="s">
        <v>45</v>
      </c>
      <c r="I115">
        <v>93</v>
      </c>
      <c r="J115" t="s">
        <v>399</v>
      </c>
      <c r="K115">
        <v>77</v>
      </c>
      <c r="L115" t="s">
        <v>40</v>
      </c>
      <c r="M115" t="s">
        <v>421</v>
      </c>
      <c r="N115">
        <v>1</v>
      </c>
      <c r="O115" t="s">
        <v>203</v>
      </c>
      <c r="P115">
        <v>20</v>
      </c>
      <c r="Q115" t="s">
        <v>204</v>
      </c>
      <c r="R115">
        <v>7850</v>
      </c>
      <c r="S115" t="s">
        <v>205</v>
      </c>
      <c r="T115">
        <v>1</v>
      </c>
      <c r="U115" t="s">
        <v>32</v>
      </c>
      <c r="V115" t="s">
        <v>334</v>
      </c>
      <c r="W115">
        <v>1</v>
      </c>
      <c r="X115" t="s">
        <v>207</v>
      </c>
      <c r="Y115">
        <v>0</v>
      </c>
      <c r="Z115">
        <v>0</v>
      </c>
      <c r="AA115">
        <v>1708208740</v>
      </c>
      <c r="AB115">
        <v>1305954049</v>
      </c>
      <c r="AC115">
        <v>610</v>
      </c>
      <c r="AD115">
        <v>424</v>
      </c>
      <c r="AE115">
        <v>433530550</v>
      </c>
      <c r="AF115">
        <v>384706879</v>
      </c>
    </row>
    <row r="116" spans="1:32">
      <c r="A116">
        <v>16</v>
      </c>
      <c r="B116" t="s">
        <v>183</v>
      </c>
      <c r="C116" t="s">
        <v>184</v>
      </c>
      <c r="D116">
        <v>2022</v>
      </c>
      <c r="E116">
        <v>1</v>
      </c>
      <c r="F116">
        <v>211</v>
      </c>
      <c r="G116" t="s">
        <v>714</v>
      </c>
      <c r="H116" t="s">
        <v>45</v>
      </c>
      <c r="I116">
        <v>93</v>
      </c>
      <c r="J116" t="s">
        <v>399</v>
      </c>
      <c r="K116">
        <v>77</v>
      </c>
      <c r="L116" t="s">
        <v>40</v>
      </c>
      <c r="M116" t="s">
        <v>421</v>
      </c>
      <c r="N116">
        <v>1</v>
      </c>
      <c r="O116" t="s">
        <v>203</v>
      </c>
      <c r="P116">
        <v>20</v>
      </c>
      <c r="Q116" t="s">
        <v>204</v>
      </c>
      <c r="R116">
        <v>7850</v>
      </c>
      <c r="S116" t="s">
        <v>205</v>
      </c>
      <c r="T116">
        <v>2</v>
      </c>
      <c r="U116" t="s">
        <v>32</v>
      </c>
      <c r="V116" t="s">
        <v>335</v>
      </c>
      <c r="W116">
        <v>2</v>
      </c>
      <c r="X116" t="s">
        <v>336</v>
      </c>
      <c r="Y116">
        <v>0</v>
      </c>
      <c r="Z116">
        <v>0</v>
      </c>
      <c r="AA116">
        <v>197875607</v>
      </c>
      <c r="AB116">
        <v>152767279</v>
      </c>
      <c r="AC116">
        <v>54</v>
      </c>
      <c r="AD116">
        <v>0</v>
      </c>
      <c r="AE116">
        <v>2092469920</v>
      </c>
      <c r="AF116">
        <v>1591691313</v>
      </c>
    </row>
    <row r="117" spans="1:32">
      <c r="A117">
        <v>16</v>
      </c>
      <c r="B117" t="s">
        <v>183</v>
      </c>
      <c r="C117" t="s">
        <v>184</v>
      </c>
      <c r="D117">
        <v>2022</v>
      </c>
      <c r="E117">
        <v>1</v>
      </c>
      <c r="F117">
        <v>211</v>
      </c>
      <c r="G117" t="s">
        <v>714</v>
      </c>
      <c r="H117" t="s">
        <v>45</v>
      </c>
      <c r="I117">
        <v>93</v>
      </c>
      <c r="J117" t="s">
        <v>399</v>
      </c>
      <c r="K117">
        <v>77</v>
      </c>
      <c r="L117" t="s">
        <v>40</v>
      </c>
      <c r="M117" t="s">
        <v>421</v>
      </c>
      <c r="N117">
        <v>1</v>
      </c>
      <c r="O117" t="s">
        <v>203</v>
      </c>
      <c r="P117">
        <v>20</v>
      </c>
      <c r="Q117" t="s">
        <v>204</v>
      </c>
      <c r="R117">
        <v>7850</v>
      </c>
      <c r="S117" t="s">
        <v>205</v>
      </c>
      <c r="T117">
        <v>3</v>
      </c>
      <c r="U117" t="s">
        <v>32</v>
      </c>
      <c r="V117" t="s">
        <v>337</v>
      </c>
      <c r="W117">
        <v>3</v>
      </c>
      <c r="X117" t="s">
        <v>338</v>
      </c>
      <c r="Y117">
        <v>0</v>
      </c>
      <c r="Z117">
        <v>0</v>
      </c>
      <c r="AA117">
        <v>5601335741</v>
      </c>
      <c r="AB117">
        <v>4826562577</v>
      </c>
      <c r="AC117">
        <v>2000</v>
      </c>
      <c r="AD117">
        <v>2126</v>
      </c>
      <c r="AE117">
        <v>36660108506</v>
      </c>
      <c r="AF117">
        <v>29201041031</v>
      </c>
    </row>
    <row r="118" spans="1:32">
      <c r="A118">
        <v>16</v>
      </c>
      <c r="B118" t="s">
        <v>183</v>
      </c>
      <c r="C118" t="s">
        <v>184</v>
      </c>
      <c r="D118">
        <v>2022</v>
      </c>
      <c r="E118">
        <v>1</v>
      </c>
      <c r="F118">
        <v>211</v>
      </c>
      <c r="G118" t="s">
        <v>714</v>
      </c>
      <c r="H118" t="s">
        <v>45</v>
      </c>
      <c r="I118">
        <v>93</v>
      </c>
      <c r="J118" t="s">
        <v>399</v>
      </c>
      <c r="K118">
        <v>77</v>
      </c>
      <c r="L118" t="s">
        <v>40</v>
      </c>
      <c r="M118" t="s">
        <v>421</v>
      </c>
      <c r="N118">
        <v>1</v>
      </c>
      <c r="O118" t="s">
        <v>203</v>
      </c>
      <c r="P118">
        <v>20</v>
      </c>
      <c r="Q118" t="s">
        <v>204</v>
      </c>
      <c r="R118">
        <v>7850</v>
      </c>
      <c r="S118" t="s">
        <v>205</v>
      </c>
      <c r="T118">
        <v>4</v>
      </c>
      <c r="U118" t="s">
        <v>32</v>
      </c>
      <c r="V118" t="s">
        <v>339</v>
      </c>
      <c r="W118">
        <v>4</v>
      </c>
      <c r="X118" t="s">
        <v>340</v>
      </c>
      <c r="Y118">
        <v>0</v>
      </c>
      <c r="Z118">
        <v>0</v>
      </c>
      <c r="AA118">
        <v>134552211</v>
      </c>
      <c r="AB118">
        <v>118429976</v>
      </c>
      <c r="AC118">
        <v>1.5</v>
      </c>
      <c r="AD118">
        <v>0</v>
      </c>
      <c r="AE118">
        <v>445456308</v>
      </c>
      <c r="AF118">
        <v>179373748</v>
      </c>
    </row>
    <row r="119" spans="1:32">
      <c r="A119">
        <v>16</v>
      </c>
      <c r="B119" t="s">
        <v>183</v>
      </c>
      <c r="C119" t="s">
        <v>184</v>
      </c>
      <c r="D119">
        <v>2022</v>
      </c>
      <c r="E119">
        <v>1</v>
      </c>
      <c r="F119">
        <v>211</v>
      </c>
      <c r="G119" t="s">
        <v>714</v>
      </c>
      <c r="H119" t="s">
        <v>45</v>
      </c>
      <c r="I119">
        <v>93</v>
      </c>
      <c r="J119" t="s">
        <v>399</v>
      </c>
      <c r="K119">
        <v>77</v>
      </c>
      <c r="L119" t="s">
        <v>40</v>
      </c>
      <c r="M119" t="s">
        <v>421</v>
      </c>
      <c r="N119">
        <v>1</v>
      </c>
      <c r="O119" t="s">
        <v>203</v>
      </c>
      <c r="P119">
        <v>20</v>
      </c>
      <c r="Q119" t="s">
        <v>204</v>
      </c>
      <c r="R119">
        <v>7850</v>
      </c>
      <c r="S119" t="s">
        <v>205</v>
      </c>
      <c r="T119">
        <v>5</v>
      </c>
      <c r="U119" t="s">
        <v>32</v>
      </c>
      <c r="V119" t="s">
        <v>341</v>
      </c>
      <c r="W119">
        <v>5</v>
      </c>
      <c r="X119" t="s">
        <v>342</v>
      </c>
      <c r="Y119">
        <v>0</v>
      </c>
      <c r="Z119">
        <v>0</v>
      </c>
      <c r="AA119">
        <v>1362724013</v>
      </c>
      <c r="AB119">
        <v>1137109214</v>
      </c>
      <c r="AC119">
        <v>5</v>
      </c>
      <c r="AD119">
        <v>3</v>
      </c>
      <c r="AE119">
        <v>9625964977</v>
      </c>
      <c r="AF119">
        <v>3623094793</v>
      </c>
    </row>
    <row r="120" spans="1:32">
      <c r="A120">
        <v>16</v>
      </c>
      <c r="B120" t="s">
        <v>183</v>
      </c>
      <c r="C120" t="s">
        <v>184</v>
      </c>
      <c r="D120">
        <v>2022</v>
      </c>
      <c r="E120">
        <v>1</v>
      </c>
      <c r="F120">
        <v>211</v>
      </c>
      <c r="G120" t="s">
        <v>714</v>
      </c>
      <c r="H120" t="s">
        <v>45</v>
      </c>
      <c r="I120">
        <v>93</v>
      </c>
      <c r="J120" t="s">
        <v>399</v>
      </c>
      <c r="K120">
        <v>77</v>
      </c>
      <c r="L120" t="s">
        <v>40</v>
      </c>
      <c r="M120" t="s">
        <v>421</v>
      </c>
      <c r="N120">
        <v>1</v>
      </c>
      <c r="O120" t="s">
        <v>203</v>
      </c>
      <c r="P120">
        <v>20</v>
      </c>
      <c r="Q120" t="s">
        <v>204</v>
      </c>
      <c r="R120">
        <v>7850</v>
      </c>
      <c r="S120" t="s">
        <v>205</v>
      </c>
      <c r="T120">
        <v>6</v>
      </c>
      <c r="U120" t="s">
        <v>32</v>
      </c>
      <c r="V120" t="s">
        <v>343</v>
      </c>
      <c r="W120">
        <v>6</v>
      </c>
      <c r="X120" t="s">
        <v>344</v>
      </c>
      <c r="Y120">
        <v>0</v>
      </c>
      <c r="Z120">
        <v>0</v>
      </c>
      <c r="AA120">
        <v>85659360</v>
      </c>
      <c r="AB120">
        <v>38590919</v>
      </c>
      <c r="AC120">
        <v>1</v>
      </c>
      <c r="AD120">
        <v>1</v>
      </c>
      <c r="AE120">
        <v>56242851</v>
      </c>
      <c r="AF120">
        <v>56242851</v>
      </c>
    </row>
    <row r="121" spans="1:32">
      <c r="A121">
        <v>16</v>
      </c>
      <c r="B121" t="s">
        <v>183</v>
      </c>
      <c r="C121" t="s">
        <v>184</v>
      </c>
      <c r="D121">
        <v>2022</v>
      </c>
      <c r="E121">
        <v>1</v>
      </c>
      <c r="F121">
        <v>211</v>
      </c>
      <c r="G121" t="s">
        <v>714</v>
      </c>
      <c r="H121" t="s">
        <v>45</v>
      </c>
      <c r="I121">
        <v>93</v>
      </c>
      <c r="J121" t="s">
        <v>399</v>
      </c>
      <c r="K121">
        <v>77</v>
      </c>
      <c r="L121" t="s">
        <v>40</v>
      </c>
      <c r="M121" t="s">
        <v>421</v>
      </c>
      <c r="N121">
        <v>1</v>
      </c>
      <c r="O121" t="s">
        <v>203</v>
      </c>
      <c r="P121">
        <v>20</v>
      </c>
      <c r="Q121" t="s">
        <v>204</v>
      </c>
      <c r="R121">
        <v>7850</v>
      </c>
      <c r="S121" t="s">
        <v>205</v>
      </c>
      <c r="T121">
        <v>7</v>
      </c>
      <c r="U121" t="s">
        <v>32</v>
      </c>
      <c r="V121" t="s">
        <v>345</v>
      </c>
      <c r="W121">
        <v>7</v>
      </c>
      <c r="X121" t="s">
        <v>346</v>
      </c>
      <c r="Y121">
        <v>0</v>
      </c>
      <c r="Z121">
        <v>0</v>
      </c>
      <c r="AA121">
        <v>0</v>
      </c>
      <c r="AB121">
        <v>0</v>
      </c>
      <c r="AC121">
        <v>100</v>
      </c>
      <c r="AD121">
        <v>0</v>
      </c>
      <c r="AE121">
        <v>17410435</v>
      </c>
      <c r="AF121">
        <v>0</v>
      </c>
    </row>
    <row r="122" spans="1:32">
      <c r="A122">
        <v>16</v>
      </c>
      <c r="B122" t="s">
        <v>183</v>
      </c>
      <c r="C122" t="s">
        <v>184</v>
      </c>
      <c r="D122">
        <v>2022</v>
      </c>
      <c r="E122">
        <v>1</v>
      </c>
      <c r="F122">
        <v>211</v>
      </c>
      <c r="G122" t="s">
        <v>714</v>
      </c>
      <c r="H122" t="s">
        <v>45</v>
      </c>
      <c r="I122">
        <v>93</v>
      </c>
      <c r="J122" t="s">
        <v>399</v>
      </c>
      <c r="K122">
        <v>77</v>
      </c>
      <c r="L122" t="s">
        <v>40</v>
      </c>
      <c r="M122" t="s">
        <v>421</v>
      </c>
      <c r="N122">
        <v>1</v>
      </c>
      <c r="O122" t="s">
        <v>203</v>
      </c>
      <c r="P122">
        <v>20</v>
      </c>
      <c r="Q122" t="s">
        <v>204</v>
      </c>
      <c r="R122">
        <v>7851</v>
      </c>
      <c r="S122" t="s">
        <v>219</v>
      </c>
      <c r="T122">
        <v>1</v>
      </c>
      <c r="U122" t="s">
        <v>32</v>
      </c>
      <c r="V122" t="s">
        <v>347</v>
      </c>
      <c r="W122">
        <v>1</v>
      </c>
      <c r="X122" t="s">
        <v>221</v>
      </c>
      <c r="Y122">
        <v>4</v>
      </c>
      <c r="Z122">
        <v>3</v>
      </c>
      <c r="AA122">
        <v>1444257149</v>
      </c>
      <c r="AB122">
        <v>891209343</v>
      </c>
      <c r="AC122">
        <v>4745</v>
      </c>
      <c r="AD122">
        <v>804</v>
      </c>
      <c r="AE122">
        <v>2288822673</v>
      </c>
      <c r="AF122">
        <v>1053868885</v>
      </c>
    </row>
    <row r="123" spans="1:32">
      <c r="A123">
        <v>16</v>
      </c>
      <c r="B123" t="s">
        <v>183</v>
      </c>
      <c r="C123" t="s">
        <v>184</v>
      </c>
      <c r="D123">
        <v>2022</v>
      </c>
      <c r="E123">
        <v>1</v>
      </c>
      <c r="F123">
        <v>211</v>
      </c>
      <c r="G123" t="s">
        <v>714</v>
      </c>
      <c r="H123" t="s">
        <v>45</v>
      </c>
      <c r="I123">
        <v>93</v>
      </c>
      <c r="J123" t="s">
        <v>399</v>
      </c>
      <c r="K123">
        <v>77</v>
      </c>
      <c r="L123" t="s">
        <v>40</v>
      </c>
      <c r="M123" t="s">
        <v>421</v>
      </c>
      <c r="N123">
        <v>1</v>
      </c>
      <c r="O123" t="s">
        <v>203</v>
      </c>
      <c r="P123">
        <v>20</v>
      </c>
      <c r="Q123" t="s">
        <v>204</v>
      </c>
      <c r="R123">
        <v>7851</v>
      </c>
      <c r="S123" t="s">
        <v>219</v>
      </c>
      <c r="T123">
        <v>2</v>
      </c>
      <c r="U123" t="s">
        <v>32</v>
      </c>
      <c r="V123" t="s">
        <v>56</v>
      </c>
      <c r="W123">
        <v>2</v>
      </c>
      <c r="X123" t="s">
        <v>57</v>
      </c>
      <c r="Y123">
        <v>8</v>
      </c>
      <c r="Z123">
        <v>8</v>
      </c>
      <c r="AA123">
        <v>1663628788</v>
      </c>
      <c r="AB123">
        <v>1017400725</v>
      </c>
      <c r="AC123">
        <v>66</v>
      </c>
      <c r="AD123">
        <v>38</v>
      </c>
      <c r="AE123">
        <v>10727220677</v>
      </c>
      <c r="AF123">
        <v>9459591876</v>
      </c>
    </row>
    <row r="124" spans="1:32">
      <c r="A124">
        <v>16</v>
      </c>
      <c r="B124" t="s">
        <v>183</v>
      </c>
      <c r="C124" t="s">
        <v>184</v>
      </c>
      <c r="D124">
        <v>2022</v>
      </c>
      <c r="E124">
        <v>1</v>
      </c>
      <c r="F124">
        <v>211</v>
      </c>
      <c r="G124" t="s">
        <v>714</v>
      </c>
      <c r="H124" t="s">
        <v>45</v>
      </c>
      <c r="I124">
        <v>93</v>
      </c>
      <c r="J124" t="s">
        <v>399</v>
      </c>
      <c r="K124">
        <v>77</v>
      </c>
      <c r="L124" t="s">
        <v>40</v>
      </c>
      <c r="M124" t="s">
        <v>421</v>
      </c>
      <c r="N124">
        <v>1</v>
      </c>
      <c r="O124" t="s">
        <v>203</v>
      </c>
      <c r="P124">
        <v>20</v>
      </c>
      <c r="Q124" t="s">
        <v>204</v>
      </c>
      <c r="R124">
        <v>7851</v>
      </c>
      <c r="S124" t="s">
        <v>219</v>
      </c>
      <c r="T124">
        <v>3</v>
      </c>
      <c r="U124" t="s">
        <v>32</v>
      </c>
      <c r="V124" t="s">
        <v>348</v>
      </c>
      <c r="W124">
        <v>3</v>
      </c>
      <c r="X124" t="s">
        <v>349</v>
      </c>
      <c r="Y124">
        <v>0</v>
      </c>
      <c r="Z124">
        <v>0</v>
      </c>
      <c r="AA124">
        <v>3189128</v>
      </c>
      <c r="AB124">
        <v>2924607</v>
      </c>
      <c r="AC124">
        <v>1</v>
      </c>
      <c r="AD124">
        <v>0</v>
      </c>
      <c r="AE124">
        <v>104980320</v>
      </c>
      <c r="AF124">
        <v>86144225</v>
      </c>
    </row>
    <row r="125" spans="1:32">
      <c r="A125">
        <v>16</v>
      </c>
      <c r="B125" t="s">
        <v>183</v>
      </c>
      <c r="C125" t="s">
        <v>184</v>
      </c>
      <c r="D125">
        <v>2022</v>
      </c>
      <c r="E125">
        <v>1</v>
      </c>
      <c r="F125">
        <v>211</v>
      </c>
      <c r="G125" t="s">
        <v>714</v>
      </c>
      <c r="H125" t="s">
        <v>45</v>
      </c>
      <c r="I125">
        <v>93</v>
      </c>
      <c r="J125" t="s">
        <v>399</v>
      </c>
      <c r="K125">
        <v>77</v>
      </c>
      <c r="L125" t="s">
        <v>40</v>
      </c>
      <c r="M125" t="s">
        <v>421</v>
      </c>
      <c r="N125">
        <v>1</v>
      </c>
      <c r="O125" t="s">
        <v>203</v>
      </c>
      <c r="P125">
        <v>20</v>
      </c>
      <c r="Q125" t="s">
        <v>204</v>
      </c>
      <c r="R125">
        <v>7851</v>
      </c>
      <c r="S125" t="s">
        <v>219</v>
      </c>
      <c r="T125">
        <v>4</v>
      </c>
      <c r="U125" t="s">
        <v>32</v>
      </c>
      <c r="V125" t="s">
        <v>350</v>
      </c>
      <c r="W125">
        <v>4</v>
      </c>
      <c r="X125" t="s">
        <v>351</v>
      </c>
      <c r="Y125">
        <v>0</v>
      </c>
      <c r="Z125">
        <v>0</v>
      </c>
      <c r="AA125">
        <v>0</v>
      </c>
      <c r="AB125">
        <v>0</v>
      </c>
      <c r="AC125">
        <v>4</v>
      </c>
      <c r="AD125">
        <v>3</v>
      </c>
      <c r="AE125">
        <v>89208759</v>
      </c>
      <c r="AF125">
        <v>86715022</v>
      </c>
    </row>
    <row r="126" spans="1:32">
      <c r="A126">
        <v>16</v>
      </c>
      <c r="B126" t="s">
        <v>183</v>
      </c>
      <c r="C126" t="s">
        <v>184</v>
      </c>
      <c r="D126">
        <v>2022</v>
      </c>
      <c r="E126">
        <v>1</v>
      </c>
      <c r="F126">
        <v>211</v>
      </c>
      <c r="G126" t="s">
        <v>714</v>
      </c>
      <c r="H126" t="s">
        <v>45</v>
      </c>
      <c r="I126">
        <v>93</v>
      </c>
      <c r="J126" t="s">
        <v>399</v>
      </c>
      <c r="K126">
        <v>77</v>
      </c>
      <c r="L126" t="s">
        <v>40</v>
      </c>
      <c r="M126" t="s">
        <v>421</v>
      </c>
      <c r="N126">
        <v>1</v>
      </c>
      <c r="O126" t="s">
        <v>203</v>
      </c>
      <c r="P126">
        <v>20</v>
      </c>
      <c r="Q126" t="s">
        <v>204</v>
      </c>
      <c r="R126">
        <v>7851</v>
      </c>
      <c r="S126" t="s">
        <v>219</v>
      </c>
      <c r="T126">
        <v>5</v>
      </c>
      <c r="U126" t="s">
        <v>32</v>
      </c>
      <c r="V126" t="s">
        <v>352</v>
      </c>
      <c r="W126">
        <v>5</v>
      </c>
      <c r="X126" t="s">
        <v>353</v>
      </c>
      <c r="Y126">
        <v>0</v>
      </c>
      <c r="Z126">
        <v>0</v>
      </c>
      <c r="AA126">
        <v>4789000</v>
      </c>
      <c r="AB126">
        <v>346344</v>
      </c>
      <c r="AC126">
        <v>4</v>
      </c>
      <c r="AD126">
        <v>3</v>
      </c>
      <c r="AE126">
        <v>105311759</v>
      </c>
      <c r="AF126">
        <v>102917557</v>
      </c>
    </row>
    <row r="127" spans="1:32">
      <c r="A127">
        <v>16</v>
      </c>
      <c r="B127" t="s">
        <v>183</v>
      </c>
      <c r="C127" t="s">
        <v>184</v>
      </c>
      <c r="D127">
        <v>2022</v>
      </c>
      <c r="E127">
        <v>1</v>
      </c>
      <c r="F127">
        <v>211</v>
      </c>
      <c r="G127" t="s">
        <v>714</v>
      </c>
      <c r="H127" t="s">
        <v>45</v>
      </c>
      <c r="I127">
        <v>93</v>
      </c>
      <c r="J127" t="s">
        <v>399</v>
      </c>
      <c r="K127">
        <v>77</v>
      </c>
      <c r="L127" t="s">
        <v>40</v>
      </c>
      <c r="M127" t="s">
        <v>421</v>
      </c>
      <c r="N127">
        <v>1</v>
      </c>
      <c r="O127" t="s">
        <v>203</v>
      </c>
      <c r="P127">
        <v>20</v>
      </c>
      <c r="Q127" t="s">
        <v>204</v>
      </c>
      <c r="R127">
        <v>7851</v>
      </c>
      <c r="S127" t="s">
        <v>219</v>
      </c>
      <c r="T127">
        <v>6</v>
      </c>
      <c r="U127" t="s">
        <v>32</v>
      </c>
      <c r="V127" t="s">
        <v>354</v>
      </c>
      <c r="W127">
        <v>6</v>
      </c>
      <c r="X127" t="s">
        <v>355</v>
      </c>
      <c r="Y127">
        <v>0</v>
      </c>
      <c r="Z127">
        <v>0</v>
      </c>
      <c r="AA127">
        <v>397834847</v>
      </c>
      <c r="AB127">
        <v>344303887</v>
      </c>
      <c r="AC127">
        <v>1</v>
      </c>
      <c r="AD127">
        <v>0</v>
      </c>
      <c r="AE127">
        <v>845777591</v>
      </c>
      <c r="AF127">
        <v>805047678</v>
      </c>
    </row>
    <row r="128" spans="1:32">
      <c r="A128">
        <v>16</v>
      </c>
      <c r="B128" t="s">
        <v>183</v>
      </c>
      <c r="C128" t="s">
        <v>184</v>
      </c>
      <c r="D128">
        <v>2022</v>
      </c>
      <c r="E128">
        <v>1</v>
      </c>
      <c r="F128">
        <v>211</v>
      </c>
      <c r="G128" t="s">
        <v>714</v>
      </c>
      <c r="H128" t="s">
        <v>45</v>
      </c>
      <c r="I128">
        <v>93</v>
      </c>
      <c r="J128" t="s">
        <v>399</v>
      </c>
      <c r="K128">
        <v>77</v>
      </c>
      <c r="L128" t="s">
        <v>40</v>
      </c>
      <c r="M128" t="s">
        <v>421</v>
      </c>
      <c r="N128">
        <v>1</v>
      </c>
      <c r="O128" t="s">
        <v>203</v>
      </c>
      <c r="P128">
        <v>20</v>
      </c>
      <c r="Q128" t="s">
        <v>204</v>
      </c>
      <c r="R128">
        <v>7851</v>
      </c>
      <c r="S128" t="s">
        <v>219</v>
      </c>
      <c r="T128">
        <v>7</v>
      </c>
      <c r="U128" t="s">
        <v>32</v>
      </c>
      <c r="V128" t="s">
        <v>356</v>
      </c>
      <c r="W128">
        <v>7</v>
      </c>
      <c r="X128" t="s">
        <v>357</v>
      </c>
      <c r="Y128">
        <v>0</v>
      </c>
      <c r="Z128">
        <v>0</v>
      </c>
      <c r="AA128">
        <v>178008030</v>
      </c>
      <c r="AB128">
        <v>48794662</v>
      </c>
      <c r="AC128">
        <v>20</v>
      </c>
      <c r="AD128">
        <v>0</v>
      </c>
      <c r="AE128">
        <v>60000000</v>
      </c>
      <c r="AF128">
        <v>1500000</v>
      </c>
    </row>
    <row r="129" spans="1:32">
      <c r="A129">
        <v>16</v>
      </c>
      <c r="B129" t="s">
        <v>183</v>
      </c>
      <c r="C129" t="s">
        <v>184</v>
      </c>
      <c r="D129">
        <v>2022</v>
      </c>
      <c r="E129">
        <v>1</v>
      </c>
      <c r="F129">
        <v>211</v>
      </c>
      <c r="G129" t="s">
        <v>714</v>
      </c>
      <c r="H129" t="s">
        <v>45</v>
      </c>
      <c r="I129">
        <v>93</v>
      </c>
      <c r="J129" t="s">
        <v>399</v>
      </c>
      <c r="K129">
        <v>77</v>
      </c>
      <c r="L129" t="s">
        <v>40</v>
      </c>
      <c r="M129" t="s">
        <v>421</v>
      </c>
      <c r="N129">
        <v>1</v>
      </c>
      <c r="O129" t="s">
        <v>203</v>
      </c>
      <c r="P129">
        <v>20</v>
      </c>
      <c r="Q129" t="s">
        <v>204</v>
      </c>
      <c r="R129">
        <v>7851</v>
      </c>
      <c r="S129" t="s">
        <v>219</v>
      </c>
      <c r="T129">
        <v>8</v>
      </c>
      <c r="U129" t="s">
        <v>32</v>
      </c>
      <c r="V129" t="s">
        <v>345</v>
      </c>
      <c r="W129">
        <v>8</v>
      </c>
      <c r="X129" t="s">
        <v>346</v>
      </c>
      <c r="Y129">
        <v>0</v>
      </c>
      <c r="Z129">
        <v>0</v>
      </c>
      <c r="AA129">
        <v>0</v>
      </c>
      <c r="AB129">
        <v>0</v>
      </c>
      <c r="AC129">
        <v>100</v>
      </c>
      <c r="AD129">
        <v>0</v>
      </c>
      <c r="AE129">
        <v>794640</v>
      </c>
      <c r="AF129">
        <v>0</v>
      </c>
    </row>
    <row r="130" spans="1:32">
      <c r="A130">
        <v>16</v>
      </c>
      <c r="B130" t="s">
        <v>183</v>
      </c>
      <c r="C130" t="s">
        <v>184</v>
      </c>
      <c r="D130">
        <v>2022</v>
      </c>
      <c r="E130">
        <v>1</v>
      </c>
      <c r="F130">
        <v>211</v>
      </c>
      <c r="G130" t="s">
        <v>714</v>
      </c>
      <c r="H130" t="s">
        <v>45</v>
      </c>
      <c r="I130">
        <v>93</v>
      </c>
      <c r="J130" t="s">
        <v>399</v>
      </c>
      <c r="K130">
        <v>77</v>
      </c>
      <c r="L130" t="s">
        <v>40</v>
      </c>
      <c r="M130" t="s">
        <v>421</v>
      </c>
      <c r="N130">
        <v>1</v>
      </c>
      <c r="O130" t="s">
        <v>203</v>
      </c>
      <c r="P130">
        <v>20</v>
      </c>
      <c r="Q130" t="s">
        <v>204</v>
      </c>
      <c r="R130">
        <v>7852</v>
      </c>
      <c r="S130" t="s">
        <v>358</v>
      </c>
      <c r="T130">
        <v>1</v>
      </c>
      <c r="U130" t="s">
        <v>32</v>
      </c>
      <c r="V130" t="s">
        <v>58</v>
      </c>
      <c r="W130">
        <v>1</v>
      </c>
      <c r="X130" t="s">
        <v>59</v>
      </c>
      <c r="Y130">
        <v>11</v>
      </c>
      <c r="Z130">
        <v>10</v>
      </c>
      <c r="AA130">
        <v>3289040544</v>
      </c>
      <c r="AB130">
        <v>2708366916</v>
      </c>
      <c r="AC130">
        <v>108843</v>
      </c>
      <c r="AD130">
        <v>74578</v>
      </c>
      <c r="AE130">
        <v>21974661965</v>
      </c>
      <c r="AF130">
        <v>10947848534</v>
      </c>
    </row>
    <row r="131" spans="1:32">
      <c r="A131">
        <v>16</v>
      </c>
      <c r="B131" t="s">
        <v>183</v>
      </c>
      <c r="C131" t="s">
        <v>184</v>
      </c>
      <c r="D131">
        <v>2022</v>
      </c>
      <c r="E131">
        <v>1</v>
      </c>
      <c r="F131">
        <v>211</v>
      </c>
      <c r="G131" t="s">
        <v>714</v>
      </c>
      <c r="H131" t="s">
        <v>45</v>
      </c>
      <c r="I131">
        <v>93</v>
      </c>
      <c r="J131" t="s">
        <v>399</v>
      </c>
      <c r="K131">
        <v>77</v>
      </c>
      <c r="L131" t="s">
        <v>40</v>
      </c>
      <c r="M131" t="s">
        <v>421</v>
      </c>
      <c r="N131">
        <v>1</v>
      </c>
      <c r="O131" t="s">
        <v>203</v>
      </c>
      <c r="P131">
        <v>20</v>
      </c>
      <c r="Q131" t="s">
        <v>204</v>
      </c>
      <c r="R131">
        <v>7852</v>
      </c>
      <c r="S131" t="s">
        <v>358</v>
      </c>
      <c r="T131">
        <v>2</v>
      </c>
      <c r="U131" t="s">
        <v>32</v>
      </c>
      <c r="V131" t="s">
        <v>359</v>
      </c>
      <c r="W131">
        <v>2</v>
      </c>
      <c r="X131" t="s">
        <v>60</v>
      </c>
      <c r="Y131">
        <v>3</v>
      </c>
      <c r="Z131">
        <v>1</v>
      </c>
      <c r="AA131">
        <v>4056749932</v>
      </c>
      <c r="AB131">
        <v>3340538724</v>
      </c>
      <c r="AC131">
        <v>4975</v>
      </c>
      <c r="AD131">
        <v>3777</v>
      </c>
      <c r="AE131">
        <v>22425143264</v>
      </c>
      <c r="AF131">
        <v>10894544364</v>
      </c>
    </row>
    <row r="132" spans="1:32">
      <c r="A132">
        <v>16</v>
      </c>
      <c r="B132" t="s">
        <v>183</v>
      </c>
      <c r="C132" t="s">
        <v>184</v>
      </c>
      <c r="D132">
        <v>2022</v>
      </c>
      <c r="E132">
        <v>1</v>
      </c>
      <c r="F132">
        <v>211</v>
      </c>
      <c r="G132" t="s">
        <v>714</v>
      </c>
      <c r="H132" t="s">
        <v>45</v>
      </c>
      <c r="I132">
        <v>93</v>
      </c>
      <c r="J132" t="s">
        <v>399</v>
      </c>
      <c r="K132">
        <v>77</v>
      </c>
      <c r="L132" t="s">
        <v>40</v>
      </c>
      <c r="M132" t="s">
        <v>421</v>
      </c>
      <c r="N132">
        <v>1</v>
      </c>
      <c r="O132" t="s">
        <v>203</v>
      </c>
      <c r="P132">
        <v>20</v>
      </c>
      <c r="Q132" t="s">
        <v>204</v>
      </c>
      <c r="R132">
        <v>7852</v>
      </c>
      <c r="S132" t="s">
        <v>358</v>
      </c>
      <c r="T132">
        <v>3</v>
      </c>
      <c r="U132" t="s">
        <v>32</v>
      </c>
      <c r="V132" t="s">
        <v>360</v>
      </c>
      <c r="W132">
        <v>3</v>
      </c>
      <c r="X132" t="s">
        <v>361</v>
      </c>
      <c r="Y132">
        <v>0</v>
      </c>
      <c r="Z132">
        <v>0</v>
      </c>
      <c r="AA132">
        <v>172134744</v>
      </c>
      <c r="AB132">
        <v>141744694</v>
      </c>
      <c r="AC132">
        <v>57070</v>
      </c>
      <c r="AD132">
        <v>50751</v>
      </c>
      <c r="AE132">
        <v>2762220311</v>
      </c>
      <c r="AF132">
        <v>2180656050</v>
      </c>
    </row>
    <row r="133" spans="1:32">
      <c r="A133">
        <v>16</v>
      </c>
      <c r="B133" t="s">
        <v>183</v>
      </c>
      <c r="C133" t="s">
        <v>184</v>
      </c>
      <c r="D133">
        <v>2022</v>
      </c>
      <c r="E133">
        <v>1</v>
      </c>
      <c r="F133">
        <v>211</v>
      </c>
      <c r="G133" t="s">
        <v>714</v>
      </c>
      <c r="H133" t="s">
        <v>45</v>
      </c>
      <c r="I133">
        <v>93</v>
      </c>
      <c r="J133" t="s">
        <v>399</v>
      </c>
      <c r="K133">
        <v>77</v>
      </c>
      <c r="L133" t="s">
        <v>40</v>
      </c>
      <c r="M133" t="s">
        <v>421</v>
      </c>
      <c r="N133">
        <v>1</v>
      </c>
      <c r="O133" t="s">
        <v>203</v>
      </c>
      <c r="P133">
        <v>20</v>
      </c>
      <c r="Q133" t="s">
        <v>204</v>
      </c>
      <c r="R133">
        <v>7852</v>
      </c>
      <c r="S133" t="s">
        <v>358</v>
      </c>
      <c r="T133">
        <v>4</v>
      </c>
      <c r="U133" t="s">
        <v>32</v>
      </c>
      <c r="V133" t="s">
        <v>362</v>
      </c>
      <c r="W133">
        <v>4</v>
      </c>
      <c r="X133" t="s">
        <v>363</v>
      </c>
      <c r="Y133">
        <v>0</v>
      </c>
      <c r="Z133">
        <v>0</v>
      </c>
      <c r="AA133">
        <v>73951988</v>
      </c>
      <c r="AB133">
        <v>60895910</v>
      </c>
      <c r="AC133">
        <v>1</v>
      </c>
      <c r="AD133">
        <v>0.54</v>
      </c>
      <c r="AE133">
        <v>607785860</v>
      </c>
      <c r="AF133">
        <v>434384639</v>
      </c>
    </row>
    <row r="134" spans="1:32">
      <c r="A134">
        <v>16</v>
      </c>
      <c r="B134" t="s">
        <v>183</v>
      </c>
      <c r="C134" t="s">
        <v>184</v>
      </c>
      <c r="D134">
        <v>2022</v>
      </c>
      <c r="E134">
        <v>1</v>
      </c>
      <c r="F134">
        <v>211</v>
      </c>
      <c r="G134" t="s">
        <v>714</v>
      </c>
      <c r="H134" t="s">
        <v>45</v>
      </c>
      <c r="I134">
        <v>93</v>
      </c>
      <c r="J134" t="s">
        <v>399</v>
      </c>
      <c r="K134">
        <v>77</v>
      </c>
      <c r="L134" t="s">
        <v>40</v>
      </c>
      <c r="M134" t="s">
        <v>421</v>
      </c>
      <c r="N134">
        <v>1</v>
      </c>
      <c r="O134" t="s">
        <v>203</v>
      </c>
      <c r="P134">
        <v>20</v>
      </c>
      <c r="Q134" t="s">
        <v>204</v>
      </c>
      <c r="R134">
        <v>7852</v>
      </c>
      <c r="S134" t="s">
        <v>358</v>
      </c>
      <c r="T134">
        <v>5</v>
      </c>
      <c r="U134" t="s">
        <v>32</v>
      </c>
      <c r="V134" t="s">
        <v>345</v>
      </c>
      <c r="W134">
        <v>5</v>
      </c>
      <c r="X134" t="s">
        <v>346</v>
      </c>
      <c r="Y134">
        <v>0</v>
      </c>
      <c r="Z134">
        <v>0</v>
      </c>
      <c r="AA134">
        <v>0</v>
      </c>
      <c r="AB134">
        <v>0</v>
      </c>
      <c r="AC134">
        <v>100</v>
      </c>
      <c r="AD134">
        <v>97</v>
      </c>
      <c r="AE134">
        <v>6034600</v>
      </c>
      <c r="AF134">
        <v>5874600</v>
      </c>
    </row>
    <row r="135" spans="1:32">
      <c r="A135">
        <v>16</v>
      </c>
      <c r="B135" t="s">
        <v>183</v>
      </c>
      <c r="C135" t="s">
        <v>184</v>
      </c>
      <c r="D135">
        <v>2022</v>
      </c>
      <c r="E135">
        <v>1</v>
      </c>
      <c r="F135">
        <v>211</v>
      </c>
      <c r="G135" t="s">
        <v>714</v>
      </c>
      <c r="H135" t="s">
        <v>45</v>
      </c>
      <c r="I135">
        <v>93</v>
      </c>
      <c r="J135" t="s">
        <v>399</v>
      </c>
      <c r="K135">
        <v>77</v>
      </c>
      <c r="L135" t="s">
        <v>40</v>
      </c>
      <c r="M135" t="s">
        <v>421</v>
      </c>
      <c r="N135">
        <v>1</v>
      </c>
      <c r="O135" t="s">
        <v>203</v>
      </c>
      <c r="P135">
        <v>20</v>
      </c>
      <c r="Q135" t="s">
        <v>204</v>
      </c>
      <c r="R135">
        <v>7853</v>
      </c>
      <c r="S135" t="s">
        <v>208</v>
      </c>
      <c r="T135">
        <v>1</v>
      </c>
      <c r="U135" t="s">
        <v>32</v>
      </c>
      <c r="V135" t="s">
        <v>364</v>
      </c>
      <c r="W135">
        <v>1</v>
      </c>
      <c r="X135" t="s">
        <v>229</v>
      </c>
      <c r="Y135">
        <v>0</v>
      </c>
      <c r="Z135">
        <v>0</v>
      </c>
      <c r="AA135">
        <v>111210734</v>
      </c>
      <c r="AB135">
        <v>100376075</v>
      </c>
      <c r="AC135">
        <v>0</v>
      </c>
      <c r="AD135">
        <v>0</v>
      </c>
      <c r="AE135">
        <v>246160154</v>
      </c>
      <c r="AF135">
        <v>246160154</v>
      </c>
    </row>
    <row r="136" spans="1:32">
      <c r="A136">
        <v>16</v>
      </c>
      <c r="B136" t="s">
        <v>183</v>
      </c>
      <c r="C136" t="s">
        <v>184</v>
      </c>
      <c r="D136">
        <v>2022</v>
      </c>
      <c r="E136">
        <v>1</v>
      </c>
      <c r="F136">
        <v>211</v>
      </c>
      <c r="G136" t="s">
        <v>714</v>
      </c>
      <c r="H136" t="s">
        <v>45</v>
      </c>
      <c r="I136">
        <v>93</v>
      </c>
      <c r="J136" t="s">
        <v>399</v>
      </c>
      <c r="K136">
        <v>77</v>
      </c>
      <c r="L136" t="s">
        <v>40</v>
      </c>
      <c r="M136" t="s">
        <v>421</v>
      </c>
      <c r="N136">
        <v>1</v>
      </c>
      <c r="O136" t="s">
        <v>203</v>
      </c>
      <c r="P136">
        <v>20</v>
      </c>
      <c r="Q136" t="s">
        <v>204</v>
      </c>
      <c r="R136">
        <v>7853</v>
      </c>
      <c r="S136" t="s">
        <v>208</v>
      </c>
      <c r="T136">
        <v>2</v>
      </c>
      <c r="U136" t="s">
        <v>32</v>
      </c>
      <c r="V136" t="s">
        <v>365</v>
      </c>
      <c r="W136">
        <v>2</v>
      </c>
      <c r="X136" t="s">
        <v>366</v>
      </c>
      <c r="Y136">
        <v>0</v>
      </c>
      <c r="Z136">
        <v>0</v>
      </c>
      <c r="AA136">
        <v>517316167</v>
      </c>
      <c r="AB136">
        <v>502299394</v>
      </c>
      <c r="AC136">
        <v>16</v>
      </c>
      <c r="AD136">
        <v>12</v>
      </c>
      <c r="AE136">
        <v>1230000000</v>
      </c>
      <c r="AF136">
        <v>786546342</v>
      </c>
    </row>
    <row r="137" spans="1:32">
      <c r="A137">
        <v>16</v>
      </c>
      <c r="B137" t="s">
        <v>183</v>
      </c>
      <c r="C137" t="s">
        <v>184</v>
      </c>
      <c r="D137">
        <v>2022</v>
      </c>
      <c r="E137">
        <v>1</v>
      </c>
      <c r="F137">
        <v>211</v>
      </c>
      <c r="G137" t="s">
        <v>714</v>
      </c>
      <c r="H137" t="s">
        <v>45</v>
      </c>
      <c r="I137">
        <v>93</v>
      </c>
      <c r="J137" t="s">
        <v>399</v>
      </c>
      <c r="K137">
        <v>77</v>
      </c>
      <c r="L137" t="s">
        <v>40</v>
      </c>
      <c r="M137" t="s">
        <v>421</v>
      </c>
      <c r="N137">
        <v>1</v>
      </c>
      <c r="O137" t="s">
        <v>203</v>
      </c>
      <c r="P137">
        <v>20</v>
      </c>
      <c r="Q137" t="s">
        <v>204</v>
      </c>
      <c r="R137">
        <v>7853</v>
      </c>
      <c r="S137" t="s">
        <v>208</v>
      </c>
      <c r="T137">
        <v>4</v>
      </c>
      <c r="U137" t="s">
        <v>32</v>
      </c>
      <c r="V137" t="s">
        <v>367</v>
      </c>
      <c r="W137">
        <v>3</v>
      </c>
      <c r="X137" t="s">
        <v>368</v>
      </c>
      <c r="Y137">
        <v>0</v>
      </c>
      <c r="Z137">
        <v>0</v>
      </c>
      <c r="AA137">
        <v>3231529078</v>
      </c>
      <c r="AB137">
        <v>2579560394</v>
      </c>
      <c r="AC137">
        <v>13</v>
      </c>
      <c r="AD137">
        <v>11</v>
      </c>
      <c r="AE137">
        <v>2310302500</v>
      </c>
      <c r="AF137">
        <v>110302500</v>
      </c>
    </row>
    <row r="138" spans="1:32">
      <c r="A138">
        <v>16</v>
      </c>
      <c r="B138" t="s">
        <v>183</v>
      </c>
      <c r="C138" t="s">
        <v>184</v>
      </c>
      <c r="D138">
        <v>2022</v>
      </c>
      <c r="E138">
        <v>1</v>
      </c>
      <c r="F138">
        <v>211</v>
      </c>
      <c r="G138" t="s">
        <v>714</v>
      </c>
      <c r="H138" t="s">
        <v>45</v>
      </c>
      <c r="I138">
        <v>93</v>
      </c>
      <c r="J138" t="s">
        <v>399</v>
      </c>
      <c r="K138">
        <v>77</v>
      </c>
      <c r="L138" t="s">
        <v>40</v>
      </c>
      <c r="M138" t="s">
        <v>421</v>
      </c>
      <c r="N138">
        <v>1</v>
      </c>
      <c r="O138" t="s">
        <v>203</v>
      </c>
      <c r="P138">
        <v>20</v>
      </c>
      <c r="Q138" t="s">
        <v>204</v>
      </c>
      <c r="R138">
        <v>7853</v>
      </c>
      <c r="S138" t="s">
        <v>208</v>
      </c>
      <c r="T138">
        <v>5</v>
      </c>
      <c r="U138" t="s">
        <v>32</v>
      </c>
      <c r="V138" t="s">
        <v>61</v>
      </c>
      <c r="W138">
        <v>4</v>
      </c>
      <c r="X138" t="s">
        <v>47</v>
      </c>
      <c r="Y138">
        <v>0</v>
      </c>
      <c r="Z138">
        <v>0</v>
      </c>
      <c r="AA138">
        <v>6075885128</v>
      </c>
      <c r="AB138">
        <v>5325958692</v>
      </c>
      <c r="AC138">
        <v>0</v>
      </c>
      <c r="AD138">
        <v>0</v>
      </c>
      <c r="AE138">
        <v>9348174302</v>
      </c>
      <c r="AF138">
        <v>9259738116</v>
      </c>
    </row>
    <row r="139" spans="1:32">
      <c r="A139">
        <v>16</v>
      </c>
      <c r="B139" t="s">
        <v>183</v>
      </c>
      <c r="C139" t="s">
        <v>184</v>
      </c>
      <c r="D139">
        <v>2022</v>
      </c>
      <c r="E139">
        <v>1</v>
      </c>
      <c r="F139">
        <v>211</v>
      </c>
      <c r="G139" t="s">
        <v>714</v>
      </c>
      <c r="H139" t="s">
        <v>45</v>
      </c>
      <c r="I139">
        <v>93</v>
      </c>
      <c r="J139" t="s">
        <v>399</v>
      </c>
      <c r="K139">
        <v>77</v>
      </c>
      <c r="L139" t="s">
        <v>40</v>
      </c>
      <c r="M139" t="s">
        <v>421</v>
      </c>
      <c r="N139">
        <v>1</v>
      </c>
      <c r="O139" t="s">
        <v>203</v>
      </c>
      <c r="P139">
        <v>20</v>
      </c>
      <c r="Q139" t="s">
        <v>204</v>
      </c>
      <c r="R139">
        <v>7853</v>
      </c>
      <c r="S139" t="s">
        <v>208</v>
      </c>
      <c r="T139">
        <v>6</v>
      </c>
      <c r="U139" t="s">
        <v>32</v>
      </c>
      <c r="V139" t="s">
        <v>369</v>
      </c>
      <c r="W139">
        <v>5</v>
      </c>
      <c r="X139" t="s">
        <v>370</v>
      </c>
      <c r="Y139">
        <v>0</v>
      </c>
      <c r="Z139">
        <v>0</v>
      </c>
      <c r="AA139">
        <v>11521567182</v>
      </c>
      <c r="AB139">
        <v>10567822757</v>
      </c>
      <c r="AC139">
        <v>100</v>
      </c>
      <c r="AD139">
        <v>50</v>
      </c>
      <c r="AE139">
        <v>74368715543</v>
      </c>
      <c r="AF139">
        <v>49375035295</v>
      </c>
    </row>
    <row r="140" spans="1:32">
      <c r="A140">
        <v>16</v>
      </c>
      <c r="B140" t="s">
        <v>183</v>
      </c>
      <c r="C140" t="s">
        <v>184</v>
      </c>
      <c r="D140">
        <v>2022</v>
      </c>
      <c r="E140">
        <v>1</v>
      </c>
      <c r="F140">
        <v>211</v>
      </c>
      <c r="G140" t="s">
        <v>714</v>
      </c>
      <c r="H140" t="s">
        <v>45</v>
      </c>
      <c r="I140">
        <v>93</v>
      </c>
      <c r="J140" t="s">
        <v>399</v>
      </c>
      <c r="K140">
        <v>77</v>
      </c>
      <c r="L140" t="s">
        <v>40</v>
      </c>
      <c r="M140" t="s">
        <v>421</v>
      </c>
      <c r="N140">
        <v>1</v>
      </c>
      <c r="O140" t="s">
        <v>203</v>
      </c>
      <c r="P140">
        <v>20</v>
      </c>
      <c r="Q140" t="s">
        <v>204</v>
      </c>
      <c r="R140">
        <v>7853</v>
      </c>
      <c r="S140" t="s">
        <v>208</v>
      </c>
      <c r="T140">
        <v>7</v>
      </c>
      <c r="U140" t="s">
        <v>32</v>
      </c>
      <c r="V140" t="s">
        <v>371</v>
      </c>
      <c r="W140">
        <v>7</v>
      </c>
      <c r="X140" t="s">
        <v>346</v>
      </c>
      <c r="Y140">
        <v>0</v>
      </c>
      <c r="Z140">
        <v>0</v>
      </c>
      <c r="AA140">
        <v>0</v>
      </c>
      <c r="AB140">
        <v>0</v>
      </c>
      <c r="AC140">
        <v>100</v>
      </c>
      <c r="AD140">
        <v>0</v>
      </c>
      <c r="AE140">
        <v>2165109492</v>
      </c>
      <c r="AF140">
        <v>0</v>
      </c>
    </row>
    <row r="141" spans="1:32">
      <c r="A141">
        <v>16</v>
      </c>
      <c r="B141" t="s">
        <v>183</v>
      </c>
      <c r="C141" t="s">
        <v>184</v>
      </c>
      <c r="D141">
        <v>2022</v>
      </c>
      <c r="E141">
        <v>1</v>
      </c>
      <c r="F141">
        <v>211</v>
      </c>
      <c r="G141" t="s">
        <v>714</v>
      </c>
      <c r="H141" t="s">
        <v>45</v>
      </c>
      <c r="I141">
        <v>93</v>
      </c>
      <c r="J141" t="s">
        <v>399</v>
      </c>
      <c r="K141">
        <v>77</v>
      </c>
      <c r="L141" t="s">
        <v>40</v>
      </c>
      <c r="M141" t="s">
        <v>421</v>
      </c>
      <c r="N141">
        <v>1</v>
      </c>
      <c r="O141" t="s">
        <v>203</v>
      </c>
      <c r="P141">
        <v>20</v>
      </c>
      <c r="Q141" t="s">
        <v>204</v>
      </c>
      <c r="R141">
        <v>7854</v>
      </c>
      <c r="S141" t="s">
        <v>210</v>
      </c>
      <c r="T141">
        <v>1</v>
      </c>
      <c r="U141" t="s">
        <v>32</v>
      </c>
      <c r="V141" t="s">
        <v>372</v>
      </c>
      <c r="W141">
        <v>1</v>
      </c>
      <c r="X141" t="s">
        <v>212</v>
      </c>
      <c r="Y141">
        <v>0</v>
      </c>
      <c r="Z141">
        <v>0</v>
      </c>
      <c r="AA141">
        <v>1983319435</v>
      </c>
      <c r="AB141">
        <v>1857942469</v>
      </c>
      <c r="AC141">
        <v>0</v>
      </c>
      <c r="AD141">
        <v>0</v>
      </c>
      <c r="AE141">
        <v>0</v>
      </c>
      <c r="AF141">
        <v>0</v>
      </c>
    </row>
    <row r="142" spans="1:32">
      <c r="A142">
        <v>16</v>
      </c>
      <c r="B142" t="s">
        <v>183</v>
      </c>
      <c r="C142" t="s">
        <v>184</v>
      </c>
      <c r="D142">
        <v>2022</v>
      </c>
      <c r="E142">
        <v>1</v>
      </c>
      <c r="F142">
        <v>211</v>
      </c>
      <c r="G142" t="s">
        <v>714</v>
      </c>
      <c r="H142" t="s">
        <v>45</v>
      </c>
      <c r="I142">
        <v>93</v>
      </c>
      <c r="J142" t="s">
        <v>399</v>
      </c>
      <c r="K142">
        <v>77</v>
      </c>
      <c r="L142" t="s">
        <v>40</v>
      </c>
      <c r="M142" t="s">
        <v>421</v>
      </c>
      <c r="N142">
        <v>1</v>
      </c>
      <c r="O142" t="s">
        <v>203</v>
      </c>
      <c r="P142">
        <v>20</v>
      </c>
      <c r="Q142" t="s">
        <v>204</v>
      </c>
      <c r="R142">
        <v>7854</v>
      </c>
      <c r="S142" t="s">
        <v>210</v>
      </c>
      <c r="T142">
        <v>2</v>
      </c>
      <c r="U142" t="s">
        <v>32</v>
      </c>
      <c r="V142" t="s">
        <v>373</v>
      </c>
      <c r="W142">
        <v>2</v>
      </c>
      <c r="X142" t="s">
        <v>374</v>
      </c>
      <c r="Y142">
        <v>0</v>
      </c>
      <c r="Z142">
        <v>0</v>
      </c>
      <c r="AA142">
        <v>187136127</v>
      </c>
      <c r="AB142">
        <v>187121731</v>
      </c>
      <c r="AC142">
        <v>20</v>
      </c>
      <c r="AD142">
        <v>9</v>
      </c>
      <c r="AE142">
        <v>1440347997</v>
      </c>
      <c r="AF142">
        <v>1416930597</v>
      </c>
    </row>
    <row r="143" spans="1:32">
      <c r="A143">
        <v>16</v>
      </c>
      <c r="B143" t="s">
        <v>183</v>
      </c>
      <c r="C143" t="s">
        <v>184</v>
      </c>
      <c r="D143">
        <v>2022</v>
      </c>
      <c r="E143">
        <v>1</v>
      </c>
      <c r="F143">
        <v>211</v>
      </c>
      <c r="G143" t="s">
        <v>714</v>
      </c>
      <c r="H143" t="s">
        <v>45</v>
      </c>
      <c r="I143">
        <v>93</v>
      </c>
      <c r="J143" t="s">
        <v>399</v>
      </c>
      <c r="K143">
        <v>77</v>
      </c>
      <c r="L143" t="s">
        <v>40</v>
      </c>
      <c r="M143" t="s">
        <v>421</v>
      </c>
      <c r="N143">
        <v>1</v>
      </c>
      <c r="O143" t="s">
        <v>203</v>
      </c>
      <c r="P143">
        <v>20</v>
      </c>
      <c r="Q143" t="s">
        <v>204</v>
      </c>
      <c r="R143">
        <v>7854</v>
      </c>
      <c r="S143" t="s">
        <v>210</v>
      </c>
      <c r="T143">
        <v>3</v>
      </c>
      <c r="U143" t="s">
        <v>32</v>
      </c>
      <c r="V143" t="s">
        <v>375</v>
      </c>
      <c r="W143">
        <v>3</v>
      </c>
      <c r="X143" t="s">
        <v>376</v>
      </c>
      <c r="Y143">
        <v>0</v>
      </c>
      <c r="Z143">
        <v>0</v>
      </c>
      <c r="AA143">
        <v>51104810</v>
      </c>
      <c r="AB143">
        <v>10499263</v>
      </c>
      <c r="AC143">
        <v>80</v>
      </c>
      <c r="AD143">
        <v>0</v>
      </c>
      <c r="AE143">
        <v>549637920</v>
      </c>
      <c r="AF143">
        <v>549637920</v>
      </c>
    </row>
    <row r="144" spans="1:32">
      <c r="A144">
        <v>16</v>
      </c>
      <c r="B144" t="s">
        <v>183</v>
      </c>
      <c r="C144" t="s">
        <v>184</v>
      </c>
      <c r="D144">
        <v>2022</v>
      </c>
      <c r="E144">
        <v>1</v>
      </c>
      <c r="F144">
        <v>211</v>
      </c>
      <c r="G144" t="s">
        <v>714</v>
      </c>
      <c r="H144" t="s">
        <v>45</v>
      </c>
      <c r="I144">
        <v>93</v>
      </c>
      <c r="J144" t="s">
        <v>399</v>
      </c>
      <c r="K144">
        <v>77</v>
      </c>
      <c r="L144" t="s">
        <v>40</v>
      </c>
      <c r="M144" t="s">
        <v>421</v>
      </c>
      <c r="N144">
        <v>1</v>
      </c>
      <c r="O144" t="s">
        <v>203</v>
      </c>
      <c r="P144">
        <v>20</v>
      </c>
      <c r="Q144" t="s">
        <v>204</v>
      </c>
      <c r="R144">
        <v>7854</v>
      </c>
      <c r="S144" t="s">
        <v>210</v>
      </c>
      <c r="T144">
        <v>4</v>
      </c>
      <c r="U144" t="s">
        <v>32</v>
      </c>
      <c r="V144" t="s">
        <v>377</v>
      </c>
      <c r="W144">
        <v>4</v>
      </c>
      <c r="X144" t="s">
        <v>378</v>
      </c>
      <c r="Y144">
        <v>0</v>
      </c>
      <c r="Z144">
        <v>0</v>
      </c>
      <c r="AA144">
        <v>48275676</v>
      </c>
      <c r="AB144">
        <v>48275676</v>
      </c>
      <c r="AC144">
        <v>1</v>
      </c>
      <c r="AD144">
        <v>0</v>
      </c>
      <c r="AE144">
        <v>121417633</v>
      </c>
      <c r="AF144">
        <v>103203433</v>
      </c>
    </row>
    <row r="145" spans="1:32">
      <c r="A145">
        <v>16</v>
      </c>
      <c r="B145" t="s">
        <v>183</v>
      </c>
      <c r="C145" t="s">
        <v>184</v>
      </c>
      <c r="D145">
        <v>2022</v>
      </c>
      <c r="E145">
        <v>1</v>
      </c>
      <c r="F145">
        <v>211</v>
      </c>
      <c r="G145" t="s">
        <v>714</v>
      </c>
      <c r="H145" t="s">
        <v>45</v>
      </c>
      <c r="I145">
        <v>93</v>
      </c>
      <c r="J145" t="s">
        <v>399</v>
      </c>
      <c r="K145">
        <v>77</v>
      </c>
      <c r="L145" t="s">
        <v>40</v>
      </c>
      <c r="M145" t="s">
        <v>421</v>
      </c>
      <c r="N145">
        <v>1</v>
      </c>
      <c r="O145" t="s">
        <v>203</v>
      </c>
      <c r="P145">
        <v>20</v>
      </c>
      <c r="Q145" t="s">
        <v>204</v>
      </c>
      <c r="R145">
        <v>7854</v>
      </c>
      <c r="S145" t="s">
        <v>210</v>
      </c>
      <c r="T145">
        <v>5</v>
      </c>
      <c r="U145" t="s">
        <v>32</v>
      </c>
      <c r="V145" t="s">
        <v>379</v>
      </c>
      <c r="W145">
        <v>5</v>
      </c>
      <c r="X145" t="s">
        <v>380</v>
      </c>
      <c r="Y145">
        <v>0</v>
      </c>
      <c r="Z145">
        <v>0</v>
      </c>
      <c r="AA145">
        <v>125760237</v>
      </c>
      <c r="AB145">
        <v>118502163</v>
      </c>
      <c r="AC145">
        <v>0</v>
      </c>
      <c r="AD145">
        <v>0</v>
      </c>
      <c r="AE145">
        <v>0</v>
      </c>
      <c r="AF145">
        <v>0</v>
      </c>
    </row>
    <row r="146" spans="1:32">
      <c r="A146">
        <v>16</v>
      </c>
      <c r="B146" t="s">
        <v>183</v>
      </c>
      <c r="C146" t="s">
        <v>184</v>
      </c>
      <c r="D146">
        <v>2022</v>
      </c>
      <c r="E146">
        <v>1</v>
      </c>
      <c r="F146">
        <v>211</v>
      </c>
      <c r="G146" t="s">
        <v>714</v>
      </c>
      <c r="H146" t="s">
        <v>45</v>
      </c>
      <c r="I146">
        <v>93</v>
      </c>
      <c r="J146" t="s">
        <v>399</v>
      </c>
      <c r="K146">
        <v>77</v>
      </c>
      <c r="L146" t="s">
        <v>40</v>
      </c>
      <c r="M146" t="s">
        <v>421</v>
      </c>
      <c r="N146">
        <v>1</v>
      </c>
      <c r="O146" t="s">
        <v>203</v>
      </c>
      <c r="P146">
        <v>20</v>
      </c>
      <c r="Q146" t="s">
        <v>204</v>
      </c>
      <c r="R146">
        <v>7854</v>
      </c>
      <c r="S146" t="s">
        <v>210</v>
      </c>
      <c r="T146">
        <v>6</v>
      </c>
      <c r="U146" t="s">
        <v>32</v>
      </c>
      <c r="V146" t="s">
        <v>381</v>
      </c>
      <c r="W146">
        <v>6</v>
      </c>
      <c r="X146" t="s">
        <v>382</v>
      </c>
      <c r="Y146">
        <v>0</v>
      </c>
      <c r="Z146">
        <v>0</v>
      </c>
      <c r="AA146">
        <v>3009307</v>
      </c>
      <c r="AB146">
        <v>3009307</v>
      </c>
      <c r="AC146">
        <v>2</v>
      </c>
      <c r="AD146">
        <v>2</v>
      </c>
      <c r="AE146">
        <v>131068327</v>
      </c>
      <c r="AF146">
        <v>131068327</v>
      </c>
    </row>
    <row r="147" spans="1:32">
      <c r="A147">
        <v>16</v>
      </c>
      <c r="B147" t="s">
        <v>183</v>
      </c>
      <c r="C147" t="s">
        <v>184</v>
      </c>
      <c r="D147">
        <v>2022</v>
      </c>
      <c r="E147">
        <v>1</v>
      </c>
      <c r="F147">
        <v>211</v>
      </c>
      <c r="G147" t="s">
        <v>714</v>
      </c>
      <c r="H147" t="s">
        <v>45</v>
      </c>
      <c r="I147">
        <v>93</v>
      </c>
      <c r="J147" t="s">
        <v>399</v>
      </c>
      <c r="K147">
        <v>77</v>
      </c>
      <c r="L147" t="s">
        <v>40</v>
      </c>
      <c r="M147" t="s">
        <v>421</v>
      </c>
      <c r="N147">
        <v>1</v>
      </c>
      <c r="O147" t="s">
        <v>203</v>
      </c>
      <c r="P147">
        <v>20</v>
      </c>
      <c r="Q147" t="s">
        <v>204</v>
      </c>
      <c r="R147">
        <v>7854</v>
      </c>
      <c r="S147" t="s">
        <v>210</v>
      </c>
      <c r="T147">
        <v>7</v>
      </c>
      <c r="U147" t="s">
        <v>32</v>
      </c>
      <c r="V147" t="s">
        <v>345</v>
      </c>
      <c r="W147">
        <v>7</v>
      </c>
      <c r="X147" t="s">
        <v>346</v>
      </c>
      <c r="Y147">
        <v>0</v>
      </c>
      <c r="Z147">
        <v>0</v>
      </c>
      <c r="AA147">
        <v>0</v>
      </c>
      <c r="AB147">
        <v>0</v>
      </c>
      <c r="AC147">
        <v>100</v>
      </c>
      <c r="AD147">
        <v>100</v>
      </c>
      <c r="AE147">
        <v>5013000</v>
      </c>
      <c r="AF147">
        <v>5013000</v>
      </c>
    </row>
    <row r="148" spans="1:32">
      <c r="A148">
        <v>16</v>
      </c>
      <c r="B148" t="s">
        <v>183</v>
      </c>
      <c r="C148" t="s">
        <v>184</v>
      </c>
      <c r="D148">
        <v>2022</v>
      </c>
      <c r="E148">
        <v>1</v>
      </c>
      <c r="F148">
        <v>211</v>
      </c>
      <c r="G148" t="s">
        <v>714</v>
      </c>
      <c r="H148" t="s">
        <v>45</v>
      </c>
      <c r="I148">
        <v>93</v>
      </c>
      <c r="J148" t="s">
        <v>399</v>
      </c>
      <c r="K148">
        <v>77</v>
      </c>
      <c r="L148" t="s">
        <v>40</v>
      </c>
      <c r="M148" t="s">
        <v>421</v>
      </c>
      <c r="N148">
        <v>1</v>
      </c>
      <c r="O148" t="s">
        <v>203</v>
      </c>
      <c r="P148">
        <v>20</v>
      </c>
      <c r="Q148" t="s">
        <v>204</v>
      </c>
      <c r="R148">
        <v>7855</v>
      </c>
      <c r="S148" t="s">
        <v>383</v>
      </c>
      <c r="T148">
        <v>1</v>
      </c>
      <c r="U148" t="s">
        <v>32</v>
      </c>
      <c r="V148" t="s">
        <v>384</v>
      </c>
      <c r="W148">
        <v>1</v>
      </c>
      <c r="X148" t="s">
        <v>385</v>
      </c>
      <c r="Y148">
        <v>0</v>
      </c>
      <c r="Z148">
        <v>0</v>
      </c>
      <c r="AA148">
        <v>3990833</v>
      </c>
      <c r="AB148">
        <v>3990833</v>
      </c>
      <c r="AC148">
        <v>0.7</v>
      </c>
      <c r="AD148">
        <v>0.6</v>
      </c>
      <c r="AE148">
        <v>195729184</v>
      </c>
      <c r="AF148">
        <v>163417184</v>
      </c>
    </row>
    <row r="149" spans="1:32">
      <c r="A149">
        <v>16</v>
      </c>
      <c r="B149" t="s">
        <v>183</v>
      </c>
      <c r="C149" t="s">
        <v>184</v>
      </c>
      <c r="D149">
        <v>2022</v>
      </c>
      <c r="E149">
        <v>1</v>
      </c>
      <c r="F149">
        <v>211</v>
      </c>
      <c r="G149" t="s">
        <v>714</v>
      </c>
      <c r="H149" t="s">
        <v>45</v>
      </c>
      <c r="I149">
        <v>93</v>
      </c>
      <c r="J149" t="s">
        <v>399</v>
      </c>
      <c r="K149">
        <v>77</v>
      </c>
      <c r="L149" t="s">
        <v>40</v>
      </c>
      <c r="M149" t="s">
        <v>421</v>
      </c>
      <c r="N149">
        <v>1</v>
      </c>
      <c r="O149" t="s">
        <v>203</v>
      </c>
      <c r="P149">
        <v>20</v>
      </c>
      <c r="Q149" t="s">
        <v>204</v>
      </c>
      <c r="R149">
        <v>7855</v>
      </c>
      <c r="S149" t="s">
        <v>383</v>
      </c>
      <c r="T149">
        <v>2</v>
      </c>
      <c r="U149" t="s">
        <v>32</v>
      </c>
      <c r="V149" t="s">
        <v>386</v>
      </c>
      <c r="W149">
        <v>2</v>
      </c>
      <c r="X149" t="s">
        <v>387</v>
      </c>
      <c r="Y149">
        <v>0</v>
      </c>
      <c r="Z149">
        <v>0</v>
      </c>
      <c r="AA149">
        <v>0</v>
      </c>
      <c r="AB149">
        <v>0</v>
      </c>
      <c r="AC149">
        <v>25</v>
      </c>
      <c r="AD149">
        <v>15</v>
      </c>
      <c r="AE149">
        <v>169121676</v>
      </c>
      <c r="AF149">
        <v>123453000</v>
      </c>
    </row>
    <row r="150" spans="1:32">
      <c r="A150">
        <v>16</v>
      </c>
      <c r="B150" t="s">
        <v>183</v>
      </c>
      <c r="C150" t="s">
        <v>184</v>
      </c>
      <c r="D150">
        <v>2022</v>
      </c>
      <c r="E150">
        <v>1</v>
      </c>
      <c r="F150">
        <v>211</v>
      </c>
      <c r="G150" t="s">
        <v>714</v>
      </c>
      <c r="H150" t="s">
        <v>45</v>
      </c>
      <c r="I150">
        <v>93</v>
      </c>
      <c r="J150" t="s">
        <v>399</v>
      </c>
      <c r="K150">
        <v>77</v>
      </c>
      <c r="L150" t="s">
        <v>40</v>
      </c>
      <c r="M150" t="s">
        <v>421</v>
      </c>
      <c r="N150">
        <v>1</v>
      </c>
      <c r="O150" t="s">
        <v>203</v>
      </c>
      <c r="P150">
        <v>20</v>
      </c>
      <c r="Q150" t="s">
        <v>204</v>
      </c>
      <c r="R150">
        <v>7855</v>
      </c>
      <c r="S150" t="s">
        <v>383</v>
      </c>
      <c r="T150">
        <v>3</v>
      </c>
      <c r="U150" t="s">
        <v>32</v>
      </c>
      <c r="V150" t="s">
        <v>388</v>
      </c>
      <c r="W150">
        <v>3</v>
      </c>
      <c r="X150" t="s">
        <v>389</v>
      </c>
      <c r="Y150">
        <v>0</v>
      </c>
      <c r="Z150">
        <v>0</v>
      </c>
      <c r="AA150">
        <v>20484700</v>
      </c>
      <c r="AB150">
        <v>5576567</v>
      </c>
      <c r="AC150">
        <v>122</v>
      </c>
      <c r="AD150">
        <v>90</v>
      </c>
      <c r="AE150">
        <v>370759000</v>
      </c>
      <c r="AF150">
        <v>308487000</v>
      </c>
    </row>
    <row r="151" spans="1:32">
      <c r="A151">
        <v>16</v>
      </c>
      <c r="B151" t="s">
        <v>183</v>
      </c>
      <c r="C151" t="s">
        <v>184</v>
      </c>
      <c r="D151">
        <v>2022</v>
      </c>
      <c r="E151">
        <v>1</v>
      </c>
      <c r="F151">
        <v>211</v>
      </c>
      <c r="G151" t="s">
        <v>714</v>
      </c>
      <c r="H151" t="s">
        <v>45</v>
      </c>
      <c r="I151">
        <v>93</v>
      </c>
      <c r="J151" t="s">
        <v>399</v>
      </c>
      <c r="K151">
        <v>77</v>
      </c>
      <c r="L151" t="s">
        <v>40</v>
      </c>
      <c r="M151" t="s">
        <v>421</v>
      </c>
      <c r="N151">
        <v>1</v>
      </c>
      <c r="O151" t="s">
        <v>203</v>
      </c>
      <c r="P151">
        <v>20</v>
      </c>
      <c r="Q151" t="s">
        <v>204</v>
      </c>
      <c r="R151">
        <v>7855</v>
      </c>
      <c r="S151" t="s">
        <v>383</v>
      </c>
      <c r="T151">
        <v>4</v>
      </c>
      <c r="U151" t="s">
        <v>32</v>
      </c>
      <c r="V151" t="s">
        <v>390</v>
      </c>
      <c r="W151">
        <v>4</v>
      </c>
      <c r="X151" t="s">
        <v>391</v>
      </c>
      <c r="Y151">
        <v>0</v>
      </c>
      <c r="Z151">
        <v>0</v>
      </c>
      <c r="AA151">
        <v>65597204</v>
      </c>
      <c r="AB151">
        <v>65597204</v>
      </c>
      <c r="AC151">
        <v>100</v>
      </c>
      <c r="AD151">
        <v>60</v>
      </c>
      <c r="AE151">
        <v>522390140</v>
      </c>
      <c r="AF151">
        <v>459854640</v>
      </c>
    </row>
    <row r="152" spans="1:32">
      <c r="A152">
        <v>16</v>
      </c>
      <c r="B152" t="s">
        <v>183</v>
      </c>
      <c r="C152" t="s">
        <v>184</v>
      </c>
      <c r="D152">
        <v>2022</v>
      </c>
      <c r="E152">
        <v>1</v>
      </c>
      <c r="F152">
        <v>211</v>
      </c>
      <c r="G152" t="s">
        <v>714</v>
      </c>
      <c r="H152" t="s">
        <v>45</v>
      </c>
      <c r="I152">
        <v>93</v>
      </c>
      <c r="J152" t="s">
        <v>399</v>
      </c>
      <c r="K152">
        <v>77</v>
      </c>
      <c r="L152" t="s">
        <v>40</v>
      </c>
      <c r="M152" t="s">
        <v>421</v>
      </c>
      <c r="N152">
        <v>2</v>
      </c>
      <c r="O152" t="s">
        <v>213</v>
      </c>
      <c r="P152">
        <v>32</v>
      </c>
      <c r="Q152" t="s">
        <v>214</v>
      </c>
      <c r="R152">
        <v>7856</v>
      </c>
      <c r="S152" t="s">
        <v>215</v>
      </c>
      <c r="T152">
        <v>1</v>
      </c>
      <c r="U152" t="s">
        <v>32</v>
      </c>
      <c r="V152" t="s">
        <v>392</v>
      </c>
      <c r="W152">
        <v>1</v>
      </c>
      <c r="X152" t="s">
        <v>393</v>
      </c>
      <c r="Y152">
        <v>0</v>
      </c>
      <c r="Z152">
        <v>0</v>
      </c>
      <c r="AA152">
        <v>5933403605</v>
      </c>
      <c r="AB152">
        <v>1372112042</v>
      </c>
      <c r="AC152">
        <v>100</v>
      </c>
      <c r="AD152">
        <v>48</v>
      </c>
      <c r="AE152">
        <v>15821453053</v>
      </c>
      <c r="AF152">
        <v>6198700494</v>
      </c>
    </row>
    <row r="153" spans="1:32">
      <c r="A153">
        <v>16</v>
      </c>
      <c r="B153" t="s">
        <v>183</v>
      </c>
      <c r="C153" t="s">
        <v>184</v>
      </c>
      <c r="D153">
        <v>2022</v>
      </c>
      <c r="E153">
        <v>1</v>
      </c>
      <c r="F153">
        <v>211</v>
      </c>
      <c r="G153" t="s">
        <v>714</v>
      </c>
      <c r="H153" t="s">
        <v>45</v>
      </c>
      <c r="I153">
        <v>93</v>
      </c>
      <c r="J153" t="s">
        <v>399</v>
      </c>
      <c r="K153">
        <v>77</v>
      </c>
      <c r="L153" t="s">
        <v>40</v>
      </c>
      <c r="M153" t="s">
        <v>421</v>
      </c>
      <c r="N153">
        <v>2</v>
      </c>
      <c r="O153" t="s">
        <v>213</v>
      </c>
      <c r="P153">
        <v>32</v>
      </c>
      <c r="Q153" t="s">
        <v>214</v>
      </c>
      <c r="R153">
        <v>7856</v>
      </c>
      <c r="S153" t="s">
        <v>215</v>
      </c>
      <c r="T153">
        <v>2</v>
      </c>
      <c r="U153" t="s">
        <v>32</v>
      </c>
      <c r="V153" t="s">
        <v>394</v>
      </c>
      <c r="W153">
        <v>2</v>
      </c>
      <c r="X153" t="s">
        <v>217</v>
      </c>
      <c r="Y153">
        <v>0</v>
      </c>
      <c r="Z153">
        <v>0</v>
      </c>
      <c r="AA153">
        <v>2254258295</v>
      </c>
      <c r="AB153">
        <v>2140666635</v>
      </c>
      <c r="AC153">
        <v>0</v>
      </c>
      <c r="AD153">
        <v>0</v>
      </c>
      <c r="AE153">
        <v>27132701961</v>
      </c>
      <c r="AF153">
        <v>13237937192</v>
      </c>
    </row>
    <row r="154" spans="1:32">
      <c r="A154">
        <v>16</v>
      </c>
      <c r="B154" t="s">
        <v>183</v>
      </c>
      <c r="C154" t="s">
        <v>184</v>
      </c>
      <c r="D154">
        <v>2022</v>
      </c>
      <c r="E154">
        <v>1</v>
      </c>
      <c r="F154">
        <v>211</v>
      </c>
      <c r="G154" t="s">
        <v>714</v>
      </c>
      <c r="H154" t="s">
        <v>45</v>
      </c>
      <c r="I154">
        <v>93</v>
      </c>
      <c r="J154" t="s">
        <v>399</v>
      </c>
      <c r="K154">
        <v>77</v>
      </c>
      <c r="L154" t="s">
        <v>40</v>
      </c>
      <c r="M154" t="s">
        <v>421</v>
      </c>
      <c r="N154">
        <v>2</v>
      </c>
      <c r="O154" t="s">
        <v>213</v>
      </c>
      <c r="P154">
        <v>32</v>
      </c>
      <c r="Q154" t="s">
        <v>214</v>
      </c>
      <c r="R154">
        <v>7856</v>
      </c>
      <c r="S154" t="s">
        <v>215</v>
      </c>
      <c r="T154">
        <v>3</v>
      </c>
      <c r="U154" t="s">
        <v>32</v>
      </c>
      <c r="V154" t="s">
        <v>395</v>
      </c>
      <c r="W154">
        <v>4</v>
      </c>
      <c r="X154" t="s">
        <v>396</v>
      </c>
      <c r="Y154">
        <v>0</v>
      </c>
      <c r="Z154">
        <v>0</v>
      </c>
      <c r="AA154">
        <v>24567333</v>
      </c>
      <c r="AB154">
        <v>24567333</v>
      </c>
      <c r="AC154">
        <v>100</v>
      </c>
      <c r="AD154">
        <v>16</v>
      </c>
      <c r="AE154">
        <v>6504972442</v>
      </c>
      <c r="AF154">
        <v>2093641719</v>
      </c>
    </row>
    <row r="155" spans="1:32">
      <c r="A155">
        <v>16</v>
      </c>
      <c r="B155" t="s">
        <v>183</v>
      </c>
      <c r="C155" t="s">
        <v>184</v>
      </c>
      <c r="D155">
        <v>2022</v>
      </c>
      <c r="E155">
        <v>1</v>
      </c>
      <c r="F155">
        <v>211</v>
      </c>
      <c r="G155" t="s">
        <v>714</v>
      </c>
      <c r="H155" t="s">
        <v>45</v>
      </c>
      <c r="I155">
        <v>93</v>
      </c>
      <c r="J155" t="s">
        <v>399</v>
      </c>
      <c r="K155">
        <v>98</v>
      </c>
      <c r="L155" t="s">
        <v>62</v>
      </c>
      <c r="M155" t="s">
        <v>421</v>
      </c>
      <c r="N155">
        <v>1</v>
      </c>
      <c r="O155" t="s">
        <v>203</v>
      </c>
      <c r="P155">
        <v>20</v>
      </c>
      <c r="Q155" t="s">
        <v>204</v>
      </c>
      <c r="R155">
        <v>7853</v>
      </c>
      <c r="S155" t="s">
        <v>208</v>
      </c>
      <c r="T155">
        <v>30012</v>
      </c>
      <c r="U155" t="s">
        <v>46</v>
      </c>
      <c r="V155" t="s">
        <v>397</v>
      </c>
      <c r="W155">
        <v>1</v>
      </c>
      <c r="X155" t="s">
        <v>229</v>
      </c>
      <c r="Y155">
        <v>0</v>
      </c>
      <c r="Z155">
        <v>0</v>
      </c>
      <c r="AA155">
        <v>230986984</v>
      </c>
      <c r="AB155">
        <v>208483177</v>
      </c>
      <c r="AC155">
        <v>1</v>
      </c>
      <c r="AD155">
        <v>1</v>
      </c>
      <c r="AE155">
        <v>557641004</v>
      </c>
      <c r="AF155">
        <v>304182028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DEBB-7DE9-4803-A6F9-D9477966D877}">
  <dimension ref="A1:AF38"/>
  <sheetViews>
    <sheetView topLeftCell="A8" zoomScale="60" zoomScaleNormal="60" workbookViewId="0">
      <selection activeCell="A2" sqref="A2:XFD38"/>
    </sheetView>
  </sheetViews>
  <sheetFormatPr baseColWidth="10" defaultRowHeight="15.75"/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 s="37" customFormat="1">
      <c r="A2" s="37">
        <v>16</v>
      </c>
      <c r="B2" s="37" t="s">
        <v>183</v>
      </c>
      <c r="C2" s="37" t="s">
        <v>184</v>
      </c>
      <c r="D2" s="37">
        <v>2022</v>
      </c>
      <c r="E2" s="37">
        <v>1</v>
      </c>
      <c r="F2" s="37">
        <v>213</v>
      </c>
      <c r="G2" s="37" t="s">
        <v>398</v>
      </c>
      <c r="H2" s="37" t="s">
        <v>69</v>
      </c>
      <c r="I2" s="37">
        <v>93</v>
      </c>
      <c r="J2" s="37" t="s">
        <v>399</v>
      </c>
      <c r="K2" s="37">
        <v>3</v>
      </c>
      <c r="L2" s="37" t="s">
        <v>34</v>
      </c>
      <c r="M2" s="37" t="s">
        <v>31</v>
      </c>
      <c r="N2" s="37">
        <v>2</v>
      </c>
      <c r="O2" s="37" t="s">
        <v>213</v>
      </c>
      <c r="P2" s="37">
        <v>31</v>
      </c>
      <c r="Q2" s="37" t="s">
        <v>400</v>
      </c>
      <c r="R2" s="37">
        <v>7649</v>
      </c>
      <c r="S2" s="37" t="s">
        <v>401</v>
      </c>
      <c r="T2" s="37">
        <v>1</v>
      </c>
      <c r="U2" s="37" t="s">
        <v>32</v>
      </c>
      <c r="V2" s="37" t="s">
        <v>402</v>
      </c>
      <c r="W2" s="37">
        <v>4</v>
      </c>
      <c r="X2" s="37" t="s">
        <v>403</v>
      </c>
      <c r="Y2" s="37">
        <v>0</v>
      </c>
      <c r="Z2" s="37">
        <v>0</v>
      </c>
      <c r="AA2" s="37">
        <v>0</v>
      </c>
      <c r="AB2" s="37">
        <v>0</v>
      </c>
      <c r="AC2" s="37">
        <v>0.25</v>
      </c>
      <c r="AD2" s="37">
        <v>0.16</v>
      </c>
      <c r="AE2" s="37">
        <v>118812964</v>
      </c>
      <c r="AF2" s="37">
        <v>118424697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213</v>
      </c>
      <c r="G3" t="s">
        <v>398</v>
      </c>
      <c r="H3" t="s">
        <v>69</v>
      </c>
      <c r="I3">
        <v>93</v>
      </c>
      <c r="J3" t="s">
        <v>399</v>
      </c>
      <c r="K3">
        <v>5</v>
      </c>
      <c r="L3" t="s">
        <v>35</v>
      </c>
      <c r="M3" t="s">
        <v>31</v>
      </c>
      <c r="N3">
        <v>1</v>
      </c>
      <c r="O3" t="s">
        <v>203</v>
      </c>
      <c r="P3">
        <v>21</v>
      </c>
      <c r="Q3" t="s">
        <v>404</v>
      </c>
      <c r="R3">
        <v>7639</v>
      </c>
      <c r="S3" t="s">
        <v>405</v>
      </c>
      <c r="T3">
        <v>2</v>
      </c>
      <c r="U3" t="s">
        <v>32</v>
      </c>
      <c r="V3" t="s">
        <v>406</v>
      </c>
      <c r="W3">
        <v>1</v>
      </c>
      <c r="X3" t="s">
        <v>407</v>
      </c>
      <c r="Y3">
        <v>0</v>
      </c>
      <c r="Z3">
        <v>0</v>
      </c>
      <c r="AA3">
        <v>0</v>
      </c>
      <c r="AB3">
        <v>0</v>
      </c>
      <c r="AC3">
        <v>0.02</v>
      </c>
      <c r="AD3">
        <v>0</v>
      </c>
      <c r="AE3">
        <v>1144400000</v>
      </c>
      <c r="AF3">
        <v>392312948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213</v>
      </c>
      <c r="G4" t="s">
        <v>398</v>
      </c>
      <c r="H4" t="s">
        <v>69</v>
      </c>
      <c r="I4">
        <v>93</v>
      </c>
      <c r="J4" t="s">
        <v>399</v>
      </c>
      <c r="K4">
        <v>5</v>
      </c>
      <c r="L4" t="s">
        <v>35</v>
      </c>
      <c r="M4" t="s">
        <v>31</v>
      </c>
      <c r="N4">
        <v>2</v>
      </c>
      <c r="O4" t="s">
        <v>213</v>
      </c>
      <c r="P4">
        <v>31</v>
      </c>
      <c r="Q4" t="s">
        <v>400</v>
      </c>
      <c r="R4">
        <v>7649</v>
      </c>
      <c r="S4" t="s">
        <v>401</v>
      </c>
      <c r="T4">
        <v>1</v>
      </c>
      <c r="U4" t="s">
        <v>32</v>
      </c>
      <c r="V4" t="s">
        <v>402</v>
      </c>
      <c r="W4">
        <v>4</v>
      </c>
      <c r="X4" t="s">
        <v>403</v>
      </c>
      <c r="Y4">
        <v>0</v>
      </c>
      <c r="Z4">
        <v>0</v>
      </c>
      <c r="AA4">
        <v>0</v>
      </c>
      <c r="AB4">
        <v>0</v>
      </c>
      <c r="AC4">
        <v>0.43</v>
      </c>
      <c r="AD4">
        <v>0.24</v>
      </c>
      <c r="AE4">
        <v>237625927</v>
      </c>
      <c r="AF4">
        <v>236849394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213</v>
      </c>
      <c r="G5" t="s">
        <v>398</v>
      </c>
      <c r="H5" t="s">
        <v>69</v>
      </c>
      <c r="I5">
        <v>93</v>
      </c>
      <c r="J5" t="s">
        <v>399</v>
      </c>
      <c r="K5">
        <v>5</v>
      </c>
      <c r="L5" t="s">
        <v>35</v>
      </c>
      <c r="M5" t="s">
        <v>31</v>
      </c>
      <c r="N5">
        <v>2</v>
      </c>
      <c r="O5" t="s">
        <v>213</v>
      </c>
      <c r="P5">
        <v>31</v>
      </c>
      <c r="Q5" t="s">
        <v>400</v>
      </c>
      <c r="R5">
        <v>7649</v>
      </c>
      <c r="S5" t="s">
        <v>401</v>
      </c>
      <c r="T5">
        <v>10000</v>
      </c>
      <c r="U5" t="s">
        <v>70</v>
      </c>
      <c r="V5" t="s">
        <v>408</v>
      </c>
      <c r="W5">
        <v>1</v>
      </c>
      <c r="X5" t="s">
        <v>409</v>
      </c>
      <c r="Y5">
        <v>0</v>
      </c>
      <c r="Z5">
        <v>0</v>
      </c>
      <c r="AA5">
        <v>795710803</v>
      </c>
      <c r="AB5">
        <v>106389356</v>
      </c>
      <c r="AC5">
        <v>0.25</v>
      </c>
      <c r="AD5">
        <v>0.18</v>
      </c>
      <c r="AE5">
        <v>755105000</v>
      </c>
      <c r="AF5">
        <v>694953015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213</v>
      </c>
      <c r="G6" t="s">
        <v>398</v>
      </c>
      <c r="H6" t="s">
        <v>69</v>
      </c>
      <c r="I6">
        <v>93</v>
      </c>
      <c r="J6" t="s">
        <v>399</v>
      </c>
      <c r="K6">
        <v>7</v>
      </c>
      <c r="L6" t="s">
        <v>36</v>
      </c>
      <c r="M6" t="s">
        <v>31</v>
      </c>
      <c r="N6">
        <v>2</v>
      </c>
      <c r="O6" t="s">
        <v>213</v>
      </c>
      <c r="P6">
        <v>31</v>
      </c>
      <c r="Q6" t="s">
        <v>400</v>
      </c>
      <c r="R6">
        <v>7649</v>
      </c>
      <c r="S6" t="s">
        <v>401</v>
      </c>
      <c r="T6">
        <v>1</v>
      </c>
      <c r="U6" t="s">
        <v>32</v>
      </c>
      <c r="V6" t="s">
        <v>402</v>
      </c>
      <c r="W6">
        <v>2</v>
      </c>
      <c r="X6" t="s">
        <v>410</v>
      </c>
      <c r="Y6">
        <v>0</v>
      </c>
      <c r="Z6">
        <v>0</v>
      </c>
      <c r="AA6">
        <v>207414911</v>
      </c>
      <c r="AB6">
        <v>167414911</v>
      </c>
      <c r="AC6">
        <v>0.4</v>
      </c>
      <c r="AD6">
        <v>0.12</v>
      </c>
      <c r="AE6">
        <v>600000000</v>
      </c>
      <c r="AF6">
        <v>591167235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213</v>
      </c>
      <c r="G7" t="s">
        <v>398</v>
      </c>
      <c r="H7" t="s">
        <v>69</v>
      </c>
      <c r="I7">
        <v>93</v>
      </c>
      <c r="J7" t="s">
        <v>399</v>
      </c>
      <c r="K7">
        <v>7</v>
      </c>
      <c r="L7" t="s">
        <v>36</v>
      </c>
      <c r="M7" t="s">
        <v>31</v>
      </c>
      <c r="N7">
        <v>2</v>
      </c>
      <c r="O7" t="s">
        <v>213</v>
      </c>
      <c r="P7">
        <v>31</v>
      </c>
      <c r="Q7" t="s">
        <v>400</v>
      </c>
      <c r="R7">
        <v>7649</v>
      </c>
      <c r="S7" t="s">
        <v>401</v>
      </c>
      <c r="T7">
        <v>1</v>
      </c>
      <c r="U7" t="s">
        <v>32</v>
      </c>
      <c r="V7" t="s">
        <v>402</v>
      </c>
      <c r="W7">
        <v>4</v>
      </c>
      <c r="X7" t="s">
        <v>403</v>
      </c>
      <c r="Y7">
        <v>0</v>
      </c>
      <c r="Z7">
        <v>0</v>
      </c>
      <c r="AA7">
        <v>0</v>
      </c>
      <c r="AB7">
        <v>0</v>
      </c>
      <c r="AC7">
        <v>0.43</v>
      </c>
      <c r="AD7">
        <v>0.24</v>
      </c>
      <c r="AE7">
        <v>237625927</v>
      </c>
      <c r="AF7">
        <v>236849394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213</v>
      </c>
      <c r="G8" t="s">
        <v>398</v>
      </c>
      <c r="H8" t="s">
        <v>69</v>
      </c>
      <c r="I8">
        <v>93</v>
      </c>
      <c r="J8" t="s">
        <v>399</v>
      </c>
      <c r="K8">
        <v>9</v>
      </c>
      <c r="L8" t="s">
        <v>411</v>
      </c>
      <c r="M8" t="s">
        <v>31</v>
      </c>
      <c r="N8">
        <v>2</v>
      </c>
      <c r="O8" t="s">
        <v>213</v>
      </c>
      <c r="P8">
        <v>31</v>
      </c>
      <c r="Q8" t="s">
        <v>400</v>
      </c>
      <c r="R8">
        <v>7649</v>
      </c>
      <c r="S8" t="s">
        <v>401</v>
      </c>
      <c r="T8">
        <v>1</v>
      </c>
      <c r="U8" t="s">
        <v>32</v>
      </c>
      <c r="V8" t="s">
        <v>402</v>
      </c>
      <c r="W8">
        <v>4</v>
      </c>
      <c r="X8" t="s">
        <v>403</v>
      </c>
      <c r="Y8">
        <v>0</v>
      </c>
      <c r="Z8">
        <v>0</v>
      </c>
      <c r="AA8">
        <v>0</v>
      </c>
      <c r="AB8">
        <v>0</v>
      </c>
      <c r="AC8">
        <v>0.14000000000000001</v>
      </c>
      <c r="AD8">
        <v>0.1</v>
      </c>
      <c r="AE8">
        <v>54005892</v>
      </c>
      <c r="AF8">
        <v>53829408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213</v>
      </c>
      <c r="G9" t="s">
        <v>398</v>
      </c>
      <c r="H9" t="s">
        <v>69</v>
      </c>
      <c r="I9">
        <v>93</v>
      </c>
      <c r="J9" t="s">
        <v>399</v>
      </c>
      <c r="K9">
        <v>11</v>
      </c>
      <c r="L9" t="s">
        <v>50</v>
      </c>
      <c r="M9" t="s">
        <v>31</v>
      </c>
      <c r="N9">
        <v>2</v>
      </c>
      <c r="O9" t="s">
        <v>213</v>
      </c>
      <c r="P9">
        <v>31</v>
      </c>
      <c r="Q9" t="s">
        <v>400</v>
      </c>
      <c r="R9">
        <v>7649</v>
      </c>
      <c r="S9" t="s">
        <v>401</v>
      </c>
      <c r="T9">
        <v>1</v>
      </c>
      <c r="U9" t="s">
        <v>32</v>
      </c>
      <c r="V9" t="s">
        <v>402</v>
      </c>
      <c r="W9">
        <v>4</v>
      </c>
      <c r="X9" t="s">
        <v>403</v>
      </c>
      <c r="Y9">
        <v>0</v>
      </c>
      <c r="Z9">
        <v>0</v>
      </c>
      <c r="AA9">
        <v>0</v>
      </c>
      <c r="AB9">
        <v>0</v>
      </c>
      <c r="AC9">
        <v>0.43</v>
      </c>
      <c r="AD9">
        <v>0.24</v>
      </c>
      <c r="AE9">
        <v>237625927</v>
      </c>
      <c r="AF9">
        <v>236849394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213</v>
      </c>
      <c r="G10" t="s">
        <v>398</v>
      </c>
      <c r="H10" t="s">
        <v>69</v>
      </c>
      <c r="I10">
        <v>93</v>
      </c>
      <c r="J10" t="s">
        <v>399</v>
      </c>
      <c r="K10">
        <v>13</v>
      </c>
      <c r="L10" t="s">
        <v>52</v>
      </c>
      <c r="M10" t="s">
        <v>31</v>
      </c>
      <c r="N10">
        <v>2</v>
      </c>
      <c r="O10" t="s">
        <v>213</v>
      </c>
      <c r="P10">
        <v>31</v>
      </c>
      <c r="Q10" t="s">
        <v>400</v>
      </c>
      <c r="R10">
        <v>7649</v>
      </c>
      <c r="S10" t="s">
        <v>401</v>
      </c>
      <c r="T10">
        <v>1</v>
      </c>
      <c r="U10" t="s">
        <v>32</v>
      </c>
      <c r="V10" t="s">
        <v>402</v>
      </c>
      <c r="W10">
        <v>2</v>
      </c>
      <c r="X10" t="s">
        <v>410</v>
      </c>
      <c r="Y10">
        <v>0</v>
      </c>
      <c r="Z10">
        <v>0</v>
      </c>
      <c r="AA10">
        <v>0</v>
      </c>
      <c r="AB10">
        <v>0</v>
      </c>
      <c r="AC10">
        <v>0.1</v>
      </c>
      <c r="AD10">
        <v>0.06</v>
      </c>
      <c r="AE10">
        <v>400000000</v>
      </c>
      <c r="AF10">
        <v>394111490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213</v>
      </c>
      <c r="G11" t="s">
        <v>398</v>
      </c>
      <c r="H11" t="s">
        <v>69</v>
      </c>
      <c r="I11">
        <v>93</v>
      </c>
      <c r="J11" t="s">
        <v>399</v>
      </c>
      <c r="K11">
        <v>13</v>
      </c>
      <c r="L11" t="s">
        <v>52</v>
      </c>
      <c r="M11" t="s">
        <v>31</v>
      </c>
      <c r="N11">
        <v>2</v>
      </c>
      <c r="O11" t="s">
        <v>213</v>
      </c>
      <c r="P11">
        <v>31</v>
      </c>
      <c r="Q11" t="s">
        <v>400</v>
      </c>
      <c r="R11">
        <v>7649</v>
      </c>
      <c r="S11" t="s">
        <v>401</v>
      </c>
      <c r="T11">
        <v>1</v>
      </c>
      <c r="U11" t="s">
        <v>32</v>
      </c>
      <c r="V11" t="s">
        <v>402</v>
      </c>
      <c r="W11">
        <v>4</v>
      </c>
      <c r="X11" t="s">
        <v>403</v>
      </c>
      <c r="Y11">
        <v>0</v>
      </c>
      <c r="Z11">
        <v>0</v>
      </c>
      <c r="AA11">
        <v>0</v>
      </c>
      <c r="AB11">
        <v>0</v>
      </c>
      <c r="AC11">
        <v>0.12</v>
      </c>
      <c r="AD11">
        <v>0.1</v>
      </c>
      <c r="AE11">
        <v>43204714</v>
      </c>
      <c r="AF11">
        <v>43063526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213</v>
      </c>
      <c r="G12" t="s">
        <v>398</v>
      </c>
      <c r="H12" t="s">
        <v>69</v>
      </c>
      <c r="I12">
        <v>93</v>
      </c>
      <c r="J12" t="s">
        <v>399</v>
      </c>
      <c r="K12">
        <v>14</v>
      </c>
      <c r="L12" t="s">
        <v>412</v>
      </c>
      <c r="M12" t="s">
        <v>31</v>
      </c>
      <c r="N12">
        <v>1</v>
      </c>
      <c r="O12" t="s">
        <v>203</v>
      </c>
      <c r="P12">
        <v>21</v>
      </c>
      <c r="Q12" t="s">
        <v>404</v>
      </c>
      <c r="R12">
        <v>7639</v>
      </c>
      <c r="S12" t="s">
        <v>405</v>
      </c>
      <c r="T12">
        <v>1</v>
      </c>
      <c r="U12" t="s">
        <v>32</v>
      </c>
      <c r="V12" t="s">
        <v>413</v>
      </c>
      <c r="W12">
        <v>1</v>
      </c>
      <c r="X12" t="s">
        <v>407</v>
      </c>
      <c r="Y12">
        <v>0</v>
      </c>
      <c r="Z12">
        <v>0</v>
      </c>
      <c r="AA12">
        <v>0</v>
      </c>
      <c r="AB12">
        <v>0</v>
      </c>
      <c r="AC12">
        <v>0.02</v>
      </c>
      <c r="AD12">
        <v>0.02</v>
      </c>
      <c r="AE12">
        <v>40000000</v>
      </c>
      <c r="AF12">
        <v>40000000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213</v>
      </c>
      <c r="G13" t="s">
        <v>398</v>
      </c>
      <c r="H13" t="s">
        <v>69</v>
      </c>
      <c r="I13">
        <v>93</v>
      </c>
      <c r="J13" t="s">
        <v>399</v>
      </c>
      <c r="K13">
        <v>14</v>
      </c>
      <c r="L13" t="s">
        <v>412</v>
      </c>
      <c r="M13" t="s">
        <v>31</v>
      </c>
      <c r="N13">
        <v>2</v>
      </c>
      <c r="O13" t="s">
        <v>213</v>
      </c>
      <c r="P13">
        <v>31</v>
      </c>
      <c r="Q13" t="s">
        <v>400</v>
      </c>
      <c r="R13">
        <v>7649</v>
      </c>
      <c r="S13" t="s">
        <v>401</v>
      </c>
      <c r="T13">
        <v>1</v>
      </c>
      <c r="U13" t="s">
        <v>32</v>
      </c>
      <c r="V13" t="s">
        <v>402</v>
      </c>
      <c r="W13">
        <v>4</v>
      </c>
      <c r="X13" t="s">
        <v>403</v>
      </c>
      <c r="Y13">
        <v>0</v>
      </c>
      <c r="Z13">
        <v>0</v>
      </c>
      <c r="AA13">
        <v>0</v>
      </c>
      <c r="AB13">
        <v>0</v>
      </c>
      <c r="AC13">
        <v>0.13</v>
      </c>
      <c r="AD13">
        <v>7.0000000000000007E-2</v>
      </c>
      <c r="AE13">
        <v>75608250</v>
      </c>
      <c r="AF13">
        <v>75361171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213</v>
      </c>
      <c r="G14" t="s">
        <v>398</v>
      </c>
      <c r="H14" t="s">
        <v>69</v>
      </c>
      <c r="I14">
        <v>93</v>
      </c>
      <c r="J14" t="s">
        <v>399</v>
      </c>
      <c r="K14">
        <v>14</v>
      </c>
      <c r="L14" t="s">
        <v>412</v>
      </c>
      <c r="M14" t="s">
        <v>31</v>
      </c>
      <c r="N14">
        <v>3</v>
      </c>
      <c r="O14" t="s">
        <v>414</v>
      </c>
      <c r="P14">
        <v>42</v>
      </c>
      <c r="Q14" t="s">
        <v>415</v>
      </c>
      <c r="R14">
        <v>7612</v>
      </c>
      <c r="S14" t="s">
        <v>416</v>
      </c>
      <c r="T14">
        <v>10000</v>
      </c>
      <c r="U14" t="s">
        <v>70</v>
      </c>
      <c r="V14" t="s">
        <v>417</v>
      </c>
      <c r="W14">
        <v>1</v>
      </c>
      <c r="X14" t="s">
        <v>71</v>
      </c>
      <c r="Y14">
        <v>0.03</v>
      </c>
      <c r="Z14">
        <v>0</v>
      </c>
      <c r="AA14">
        <v>1099412540</v>
      </c>
      <c r="AB14">
        <v>763780925</v>
      </c>
      <c r="AC14">
        <v>0.25</v>
      </c>
      <c r="AD14">
        <v>0.16</v>
      </c>
      <c r="AE14">
        <v>1707284000</v>
      </c>
      <c r="AF14">
        <v>57904398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213</v>
      </c>
      <c r="G15" t="s">
        <v>398</v>
      </c>
      <c r="H15" t="s">
        <v>69</v>
      </c>
      <c r="I15">
        <v>93</v>
      </c>
      <c r="J15" t="s">
        <v>399</v>
      </c>
      <c r="K15">
        <v>14</v>
      </c>
      <c r="L15" t="s">
        <v>412</v>
      </c>
      <c r="M15" t="s">
        <v>31</v>
      </c>
      <c r="N15">
        <v>3</v>
      </c>
      <c r="O15" t="s">
        <v>414</v>
      </c>
      <c r="P15">
        <v>42</v>
      </c>
      <c r="Q15" t="s">
        <v>415</v>
      </c>
      <c r="R15">
        <v>7612</v>
      </c>
      <c r="S15" t="s">
        <v>416</v>
      </c>
      <c r="T15">
        <v>10000</v>
      </c>
      <c r="U15" t="s">
        <v>70</v>
      </c>
      <c r="V15" t="s">
        <v>417</v>
      </c>
      <c r="W15">
        <v>2</v>
      </c>
      <c r="X15" t="s">
        <v>72</v>
      </c>
      <c r="Y15">
        <v>0</v>
      </c>
      <c r="Z15">
        <v>0</v>
      </c>
      <c r="AA15">
        <v>3762000</v>
      </c>
      <c r="AB15">
        <v>3762000</v>
      </c>
      <c r="AC15">
        <v>12</v>
      </c>
      <c r="AD15">
        <v>0</v>
      </c>
      <c r="AE15">
        <v>14000000</v>
      </c>
      <c r="AF15">
        <v>0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213</v>
      </c>
      <c r="G16" t="s">
        <v>398</v>
      </c>
      <c r="H16" t="s">
        <v>69</v>
      </c>
      <c r="I16">
        <v>93</v>
      </c>
      <c r="J16" t="s">
        <v>399</v>
      </c>
      <c r="K16">
        <v>15</v>
      </c>
      <c r="L16" t="s">
        <v>418</v>
      </c>
      <c r="M16" t="s">
        <v>31</v>
      </c>
      <c r="N16">
        <v>1</v>
      </c>
      <c r="O16" t="s">
        <v>203</v>
      </c>
      <c r="P16">
        <v>21</v>
      </c>
      <c r="Q16" t="s">
        <v>404</v>
      </c>
      <c r="R16">
        <v>7639</v>
      </c>
      <c r="S16" t="s">
        <v>405</v>
      </c>
      <c r="T16">
        <v>1</v>
      </c>
      <c r="U16" t="s">
        <v>32</v>
      </c>
      <c r="V16" t="s">
        <v>406</v>
      </c>
      <c r="W16">
        <v>1</v>
      </c>
      <c r="X16" t="s">
        <v>407</v>
      </c>
      <c r="Y16">
        <v>0</v>
      </c>
      <c r="Z16">
        <v>0</v>
      </c>
      <c r="AA16">
        <v>0</v>
      </c>
      <c r="AB16">
        <v>0</v>
      </c>
      <c r="AC16">
        <v>0.01</v>
      </c>
      <c r="AD16">
        <v>0</v>
      </c>
      <c r="AE16">
        <v>308000000</v>
      </c>
      <c r="AF16">
        <v>307999998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213</v>
      </c>
      <c r="G17" t="s">
        <v>398</v>
      </c>
      <c r="H17" t="s">
        <v>69</v>
      </c>
      <c r="I17">
        <v>93</v>
      </c>
      <c r="J17" t="s">
        <v>399</v>
      </c>
      <c r="K17">
        <v>17</v>
      </c>
      <c r="L17" t="s">
        <v>53</v>
      </c>
      <c r="M17" t="s">
        <v>31</v>
      </c>
      <c r="N17">
        <v>1</v>
      </c>
      <c r="O17" t="s">
        <v>203</v>
      </c>
      <c r="P17">
        <v>21</v>
      </c>
      <c r="Q17" t="s">
        <v>404</v>
      </c>
      <c r="R17">
        <v>7639</v>
      </c>
      <c r="S17" t="s">
        <v>405</v>
      </c>
      <c r="T17">
        <v>1</v>
      </c>
      <c r="U17" t="s">
        <v>32</v>
      </c>
      <c r="V17" t="s">
        <v>406</v>
      </c>
      <c r="W17">
        <v>1</v>
      </c>
      <c r="X17" t="s">
        <v>407</v>
      </c>
      <c r="Y17">
        <v>0</v>
      </c>
      <c r="Z17">
        <v>0</v>
      </c>
      <c r="AA17">
        <v>0</v>
      </c>
      <c r="AB17">
        <v>0</v>
      </c>
      <c r="AC17">
        <v>0.04</v>
      </c>
      <c r="AD17">
        <v>0.01</v>
      </c>
      <c r="AE17">
        <v>1544363715</v>
      </c>
      <c r="AF17">
        <v>1259131966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213</v>
      </c>
      <c r="G18" t="s">
        <v>398</v>
      </c>
      <c r="H18" t="s">
        <v>69</v>
      </c>
      <c r="I18">
        <v>93</v>
      </c>
      <c r="J18" t="s">
        <v>399</v>
      </c>
      <c r="K18">
        <v>17</v>
      </c>
      <c r="L18" t="s">
        <v>53</v>
      </c>
      <c r="M18" t="s">
        <v>31</v>
      </c>
      <c r="N18">
        <v>2</v>
      </c>
      <c r="O18" t="s">
        <v>213</v>
      </c>
      <c r="P18">
        <v>31</v>
      </c>
      <c r="Q18" t="s">
        <v>400</v>
      </c>
      <c r="R18">
        <v>7649</v>
      </c>
      <c r="S18" t="s">
        <v>401</v>
      </c>
      <c r="T18">
        <v>1</v>
      </c>
      <c r="U18" t="s">
        <v>32</v>
      </c>
      <c r="V18" t="s">
        <v>402</v>
      </c>
      <c r="W18">
        <v>4</v>
      </c>
      <c r="X18" t="s">
        <v>403</v>
      </c>
      <c r="Y18">
        <v>0</v>
      </c>
      <c r="Z18">
        <v>0</v>
      </c>
      <c r="AA18">
        <v>0</v>
      </c>
      <c r="AB18">
        <v>0</v>
      </c>
      <c r="AC18">
        <v>0.17</v>
      </c>
      <c r="AD18">
        <v>7.0000000000000007E-2</v>
      </c>
      <c r="AE18">
        <v>75608249</v>
      </c>
      <c r="AF18">
        <v>75361170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213</v>
      </c>
      <c r="G19" t="s">
        <v>398</v>
      </c>
      <c r="H19" t="s">
        <v>69</v>
      </c>
      <c r="I19">
        <v>93</v>
      </c>
      <c r="J19" t="s">
        <v>399</v>
      </c>
      <c r="K19">
        <v>18</v>
      </c>
      <c r="L19" t="s">
        <v>39</v>
      </c>
      <c r="M19" t="s">
        <v>31</v>
      </c>
      <c r="N19">
        <v>1</v>
      </c>
      <c r="O19" t="s">
        <v>203</v>
      </c>
      <c r="P19">
        <v>21</v>
      </c>
      <c r="Q19" t="s">
        <v>404</v>
      </c>
      <c r="R19">
        <v>7639</v>
      </c>
      <c r="S19" t="s">
        <v>405</v>
      </c>
      <c r="T19">
        <v>1</v>
      </c>
      <c r="U19" t="s">
        <v>32</v>
      </c>
      <c r="V19" t="s">
        <v>413</v>
      </c>
      <c r="W19">
        <v>1</v>
      </c>
      <c r="X19" t="s">
        <v>407</v>
      </c>
      <c r="Y19">
        <v>0</v>
      </c>
      <c r="Z19">
        <v>0</v>
      </c>
      <c r="AA19">
        <v>0</v>
      </c>
      <c r="AB19">
        <v>0</v>
      </c>
      <c r="AC19">
        <v>0.01</v>
      </c>
      <c r="AD19">
        <v>0.01</v>
      </c>
      <c r="AE19">
        <v>20000000</v>
      </c>
      <c r="AF19">
        <v>20000000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213</v>
      </c>
      <c r="G20" t="s">
        <v>398</v>
      </c>
      <c r="H20" t="s">
        <v>69</v>
      </c>
      <c r="I20">
        <v>93</v>
      </c>
      <c r="J20" t="s">
        <v>399</v>
      </c>
      <c r="K20">
        <v>19</v>
      </c>
      <c r="L20" t="s">
        <v>189</v>
      </c>
      <c r="M20" t="s">
        <v>31</v>
      </c>
      <c r="N20">
        <v>1</v>
      </c>
      <c r="O20" t="s">
        <v>203</v>
      </c>
      <c r="P20">
        <v>21</v>
      </c>
      <c r="Q20" t="s">
        <v>404</v>
      </c>
      <c r="R20">
        <v>7639</v>
      </c>
      <c r="S20" t="s">
        <v>405</v>
      </c>
      <c r="T20">
        <v>1</v>
      </c>
      <c r="U20" t="s">
        <v>32</v>
      </c>
      <c r="V20" t="s">
        <v>419</v>
      </c>
      <c r="W20">
        <v>1</v>
      </c>
      <c r="X20" t="s">
        <v>407</v>
      </c>
      <c r="Y20">
        <v>0</v>
      </c>
      <c r="Z20">
        <v>0</v>
      </c>
      <c r="AA20">
        <v>0</v>
      </c>
      <c r="AB20">
        <v>0</v>
      </c>
      <c r="AC20">
        <v>0.02</v>
      </c>
      <c r="AD20">
        <v>0.02</v>
      </c>
      <c r="AE20">
        <v>226384751</v>
      </c>
      <c r="AF20">
        <v>226384751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213</v>
      </c>
      <c r="G21" t="s">
        <v>398</v>
      </c>
      <c r="H21" t="s">
        <v>69</v>
      </c>
      <c r="I21">
        <v>93</v>
      </c>
      <c r="J21" t="s">
        <v>399</v>
      </c>
      <c r="K21">
        <v>20</v>
      </c>
      <c r="L21" t="s">
        <v>65</v>
      </c>
      <c r="M21" t="s">
        <v>31</v>
      </c>
      <c r="N21">
        <v>1</v>
      </c>
      <c r="O21" t="s">
        <v>203</v>
      </c>
      <c r="P21">
        <v>21</v>
      </c>
      <c r="Q21" t="s">
        <v>404</v>
      </c>
      <c r="R21">
        <v>7639</v>
      </c>
      <c r="S21" t="s">
        <v>405</v>
      </c>
      <c r="T21">
        <v>1</v>
      </c>
      <c r="U21" t="s">
        <v>32</v>
      </c>
      <c r="V21" t="s">
        <v>413</v>
      </c>
      <c r="W21">
        <v>1</v>
      </c>
      <c r="X21" t="s">
        <v>407</v>
      </c>
      <c r="Y21">
        <v>0</v>
      </c>
      <c r="Z21">
        <v>0</v>
      </c>
      <c r="AA21">
        <v>0</v>
      </c>
      <c r="AB21">
        <v>0</v>
      </c>
      <c r="AC21">
        <v>0.01</v>
      </c>
      <c r="AD21">
        <v>0.01</v>
      </c>
      <c r="AE21">
        <v>20000000</v>
      </c>
      <c r="AF21">
        <v>20000000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213</v>
      </c>
      <c r="G22" t="s">
        <v>398</v>
      </c>
      <c r="H22" t="s">
        <v>69</v>
      </c>
      <c r="I22">
        <v>93</v>
      </c>
      <c r="J22" t="s">
        <v>399</v>
      </c>
      <c r="K22">
        <v>20</v>
      </c>
      <c r="L22" t="s">
        <v>65</v>
      </c>
      <c r="M22" t="s">
        <v>31</v>
      </c>
      <c r="N22">
        <v>2</v>
      </c>
      <c r="O22" t="s">
        <v>213</v>
      </c>
      <c r="P22">
        <v>31</v>
      </c>
      <c r="Q22" t="s">
        <v>400</v>
      </c>
      <c r="R22">
        <v>7649</v>
      </c>
      <c r="S22" t="s">
        <v>401</v>
      </c>
      <c r="T22">
        <v>1</v>
      </c>
      <c r="U22" t="s">
        <v>32</v>
      </c>
      <c r="V22" t="s">
        <v>420</v>
      </c>
      <c r="W22">
        <v>3</v>
      </c>
      <c r="X22" t="s">
        <v>73</v>
      </c>
      <c r="Y22">
        <v>0</v>
      </c>
      <c r="Z22">
        <v>0</v>
      </c>
      <c r="AA22">
        <v>0</v>
      </c>
      <c r="AB22">
        <v>0</v>
      </c>
      <c r="AC22">
        <v>0.25</v>
      </c>
      <c r="AD22">
        <v>0.12</v>
      </c>
      <c r="AE22">
        <v>401385000</v>
      </c>
      <c r="AF22">
        <v>401268448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213</v>
      </c>
      <c r="G23" t="s">
        <v>398</v>
      </c>
      <c r="H23" t="s">
        <v>69</v>
      </c>
      <c r="I23">
        <v>93</v>
      </c>
      <c r="J23" t="s">
        <v>399</v>
      </c>
      <c r="K23">
        <v>66</v>
      </c>
      <c r="L23" t="s">
        <v>55</v>
      </c>
      <c r="M23" t="s">
        <v>421</v>
      </c>
      <c r="N23">
        <v>5</v>
      </c>
      <c r="O23" t="s">
        <v>327</v>
      </c>
      <c r="P23">
        <v>56</v>
      </c>
      <c r="Q23" t="s">
        <v>328</v>
      </c>
      <c r="R23">
        <v>7597</v>
      </c>
      <c r="S23" t="s">
        <v>422</v>
      </c>
      <c r="T23">
        <v>1</v>
      </c>
      <c r="U23" t="s">
        <v>32</v>
      </c>
      <c r="V23" t="s">
        <v>423</v>
      </c>
      <c r="W23">
        <v>1</v>
      </c>
      <c r="X23" t="s">
        <v>424</v>
      </c>
      <c r="Y23">
        <v>0</v>
      </c>
      <c r="Z23">
        <v>0</v>
      </c>
      <c r="AA23">
        <v>91226310</v>
      </c>
      <c r="AB23">
        <v>91226310</v>
      </c>
      <c r="AC23">
        <v>3</v>
      </c>
      <c r="AD23">
        <v>2.37</v>
      </c>
      <c r="AE23">
        <v>3652700000</v>
      </c>
      <c r="AF23">
        <v>3496011535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213</v>
      </c>
      <c r="G24" t="s">
        <v>398</v>
      </c>
      <c r="H24" t="s">
        <v>69</v>
      </c>
      <c r="I24">
        <v>93</v>
      </c>
      <c r="J24" t="s">
        <v>399</v>
      </c>
      <c r="K24">
        <v>66</v>
      </c>
      <c r="L24" t="s">
        <v>55</v>
      </c>
      <c r="M24" t="s">
        <v>421</v>
      </c>
      <c r="N24">
        <v>5</v>
      </c>
      <c r="O24" t="s">
        <v>327</v>
      </c>
      <c r="P24">
        <v>56</v>
      </c>
      <c r="Q24" t="s">
        <v>328</v>
      </c>
      <c r="R24">
        <v>7597</v>
      </c>
      <c r="S24" t="s">
        <v>422</v>
      </c>
      <c r="T24">
        <v>1</v>
      </c>
      <c r="U24" t="s">
        <v>32</v>
      </c>
      <c r="V24" t="s">
        <v>423</v>
      </c>
      <c r="W24">
        <v>2</v>
      </c>
      <c r="X24" t="s">
        <v>425</v>
      </c>
      <c r="Y24">
        <v>0</v>
      </c>
      <c r="Z24">
        <v>0</v>
      </c>
      <c r="AA24">
        <v>511748545</v>
      </c>
      <c r="AB24">
        <v>469860685</v>
      </c>
      <c r="AC24">
        <v>100</v>
      </c>
      <c r="AD24">
        <v>100</v>
      </c>
      <c r="AE24">
        <v>2530800000</v>
      </c>
      <c r="AF24">
        <v>2334992490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213</v>
      </c>
      <c r="G25" t="s">
        <v>398</v>
      </c>
      <c r="H25" t="s">
        <v>69</v>
      </c>
      <c r="I25">
        <v>93</v>
      </c>
      <c r="J25" t="s">
        <v>399</v>
      </c>
      <c r="K25">
        <v>77</v>
      </c>
      <c r="L25" t="s">
        <v>40</v>
      </c>
      <c r="M25" t="s">
        <v>421</v>
      </c>
      <c r="N25">
        <v>1</v>
      </c>
      <c r="O25" t="s">
        <v>203</v>
      </c>
      <c r="P25">
        <v>14</v>
      </c>
      <c r="Q25" t="s">
        <v>426</v>
      </c>
      <c r="R25">
        <v>7601</v>
      </c>
      <c r="S25" t="s">
        <v>427</v>
      </c>
      <c r="T25">
        <v>1</v>
      </c>
      <c r="U25" t="s">
        <v>32</v>
      </c>
      <c r="V25" t="s">
        <v>428</v>
      </c>
      <c r="W25">
        <v>1</v>
      </c>
      <c r="X25" t="s">
        <v>429</v>
      </c>
      <c r="Y25">
        <v>0</v>
      </c>
      <c r="Z25">
        <v>0</v>
      </c>
      <c r="AA25">
        <v>0</v>
      </c>
      <c r="AB25">
        <v>0</v>
      </c>
      <c r="AC25">
        <v>1750</v>
      </c>
      <c r="AD25">
        <v>1472</v>
      </c>
      <c r="AE25">
        <v>230450000</v>
      </c>
      <c r="AF25">
        <v>230450000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213</v>
      </c>
      <c r="G26" t="s">
        <v>398</v>
      </c>
      <c r="H26" t="s">
        <v>69</v>
      </c>
      <c r="I26">
        <v>93</v>
      </c>
      <c r="J26" t="s">
        <v>399</v>
      </c>
      <c r="K26">
        <v>77</v>
      </c>
      <c r="L26" t="s">
        <v>40</v>
      </c>
      <c r="M26" t="s">
        <v>421</v>
      </c>
      <c r="N26">
        <v>1</v>
      </c>
      <c r="O26" t="s">
        <v>203</v>
      </c>
      <c r="P26">
        <v>14</v>
      </c>
      <c r="Q26" t="s">
        <v>426</v>
      </c>
      <c r="R26">
        <v>7601</v>
      </c>
      <c r="S26" t="s">
        <v>427</v>
      </c>
      <c r="T26">
        <v>1</v>
      </c>
      <c r="U26" t="s">
        <v>32</v>
      </c>
      <c r="V26" t="s">
        <v>428</v>
      </c>
      <c r="W26">
        <v>2</v>
      </c>
      <c r="X26" t="s">
        <v>430</v>
      </c>
      <c r="Y26">
        <v>0</v>
      </c>
      <c r="Z26">
        <v>0</v>
      </c>
      <c r="AA26">
        <v>0</v>
      </c>
      <c r="AB26">
        <v>0</v>
      </c>
      <c r="AC26">
        <v>50</v>
      </c>
      <c r="AD26">
        <v>50</v>
      </c>
      <c r="AE26">
        <v>69550000</v>
      </c>
      <c r="AF26">
        <v>60550000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213</v>
      </c>
      <c r="G27" t="s">
        <v>398</v>
      </c>
      <c r="H27" t="s">
        <v>69</v>
      </c>
      <c r="I27">
        <v>93</v>
      </c>
      <c r="J27" t="s">
        <v>399</v>
      </c>
      <c r="K27">
        <v>77</v>
      </c>
      <c r="L27" t="s">
        <v>40</v>
      </c>
      <c r="M27" t="s">
        <v>421</v>
      </c>
      <c r="N27">
        <v>1</v>
      </c>
      <c r="O27" t="s">
        <v>203</v>
      </c>
      <c r="P27">
        <v>21</v>
      </c>
      <c r="Q27" t="s">
        <v>404</v>
      </c>
      <c r="R27">
        <v>7611</v>
      </c>
      <c r="S27" t="s">
        <v>431</v>
      </c>
      <c r="T27">
        <v>1</v>
      </c>
      <c r="U27" t="s">
        <v>32</v>
      </c>
      <c r="V27" t="s">
        <v>432</v>
      </c>
      <c r="W27">
        <v>1</v>
      </c>
      <c r="X27" t="s">
        <v>433</v>
      </c>
      <c r="Y27">
        <v>0</v>
      </c>
      <c r="Z27">
        <v>0</v>
      </c>
      <c r="AA27">
        <v>123580353</v>
      </c>
      <c r="AB27">
        <v>70005808</v>
      </c>
      <c r="AC27">
        <v>160</v>
      </c>
      <c r="AD27">
        <v>152</v>
      </c>
      <c r="AE27">
        <v>2822810255</v>
      </c>
      <c r="AF27">
        <v>2358118136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213</v>
      </c>
      <c r="G28" t="s">
        <v>398</v>
      </c>
      <c r="H28" t="s">
        <v>69</v>
      </c>
      <c r="I28">
        <v>93</v>
      </c>
      <c r="J28" t="s">
        <v>399</v>
      </c>
      <c r="K28">
        <v>77</v>
      </c>
      <c r="L28" t="s">
        <v>40</v>
      </c>
      <c r="M28" t="s">
        <v>421</v>
      </c>
      <c r="N28">
        <v>1</v>
      </c>
      <c r="O28" t="s">
        <v>203</v>
      </c>
      <c r="P28">
        <v>21</v>
      </c>
      <c r="Q28" t="s">
        <v>404</v>
      </c>
      <c r="R28">
        <v>7611</v>
      </c>
      <c r="S28" t="s">
        <v>431</v>
      </c>
      <c r="T28">
        <v>1</v>
      </c>
      <c r="U28" t="s">
        <v>32</v>
      </c>
      <c r="V28" t="s">
        <v>432</v>
      </c>
      <c r="W28">
        <v>2</v>
      </c>
      <c r="X28" t="s">
        <v>434</v>
      </c>
      <c r="Y28">
        <v>0</v>
      </c>
      <c r="Z28">
        <v>0</v>
      </c>
      <c r="AA28">
        <v>0</v>
      </c>
      <c r="AB28">
        <v>0</v>
      </c>
      <c r="AC28">
        <v>0.25</v>
      </c>
      <c r="AD28">
        <v>0.17</v>
      </c>
      <c r="AE28">
        <v>1121050000</v>
      </c>
      <c r="AF28">
        <v>695916427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213</v>
      </c>
      <c r="G29" t="s">
        <v>398</v>
      </c>
      <c r="H29" t="s">
        <v>69</v>
      </c>
      <c r="I29">
        <v>93</v>
      </c>
      <c r="J29" t="s">
        <v>399</v>
      </c>
      <c r="K29">
        <v>77</v>
      </c>
      <c r="L29" t="s">
        <v>40</v>
      </c>
      <c r="M29" t="s">
        <v>421</v>
      </c>
      <c r="N29">
        <v>1</v>
      </c>
      <c r="O29" t="s">
        <v>203</v>
      </c>
      <c r="P29">
        <v>21</v>
      </c>
      <c r="Q29" t="s">
        <v>404</v>
      </c>
      <c r="R29">
        <v>7611</v>
      </c>
      <c r="S29" t="s">
        <v>431</v>
      </c>
      <c r="T29">
        <v>1</v>
      </c>
      <c r="U29" t="s">
        <v>32</v>
      </c>
      <c r="V29" t="s">
        <v>432</v>
      </c>
      <c r="W29">
        <v>3</v>
      </c>
      <c r="X29" t="s">
        <v>435</v>
      </c>
      <c r="Y29">
        <v>0</v>
      </c>
      <c r="Z29">
        <v>0</v>
      </c>
      <c r="AA29">
        <v>29432562</v>
      </c>
      <c r="AB29">
        <v>29432562</v>
      </c>
      <c r="AC29">
        <v>100</v>
      </c>
      <c r="AD29">
        <v>100</v>
      </c>
      <c r="AE29">
        <v>3000139745</v>
      </c>
      <c r="AF29">
        <v>2599132093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213</v>
      </c>
      <c r="G30" t="s">
        <v>398</v>
      </c>
      <c r="H30" t="s">
        <v>69</v>
      </c>
      <c r="I30">
        <v>93</v>
      </c>
      <c r="J30" t="s">
        <v>399</v>
      </c>
      <c r="K30">
        <v>77</v>
      </c>
      <c r="L30" t="s">
        <v>40</v>
      </c>
      <c r="M30" t="s">
        <v>421</v>
      </c>
      <c r="N30">
        <v>1</v>
      </c>
      <c r="O30" t="s">
        <v>203</v>
      </c>
      <c r="P30">
        <v>21</v>
      </c>
      <c r="Q30" t="s">
        <v>404</v>
      </c>
      <c r="R30">
        <v>7639</v>
      </c>
      <c r="S30" t="s">
        <v>405</v>
      </c>
      <c r="T30">
        <v>1</v>
      </c>
      <c r="U30" t="s">
        <v>32</v>
      </c>
      <c r="V30" t="s">
        <v>413</v>
      </c>
      <c r="W30">
        <v>1</v>
      </c>
      <c r="X30" t="s">
        <v>407</v>
      </c>
      <c r="Y30">
        <v>0</v>
      </c>
      <c r="Z30">
        <v>0</v>
      </c>
      <c r="AA30">
        <v>374929110</v>
      </c>
      <c r="AB30">
        <v>367415825</v>
      </c>
      <c r="AC30">
        <v>0.12</v>
      </c>
      <c r="AD30">
        <v>0.04</v>
      </c>
      <c r="AE30">
        <v>3313612387</v>
      </c>
      <c r="AF30">
        <v>3139458126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213</v>
      </c>
      <c r="G31" t="s">
        <v>398</v>
      </c>
      <c r="H31" t="s">
        <v>69</v>
      </c>
      <c r="I31">
        <v>93</v>
      </c>
      <c r="J31" t="s">
        <v>399</v>
      </c>
      <c r="K31">
        <v>77</v>
      </c>
      <c r="L31" t="s">
        <v>40</v>
      </c>
      <c r="M31" t="s">
        <v>421</v>
      </c>
      <c r="N31">
        <v>1</v>
      </c>
      <c r="O31" t="s">
        <v>203</v>
      </c>
      <c r="P31">
        <v>21</v>
      </c>
      <c r="Q31" t="s">
        <v>404</v>
      </c>
      <c r="R31">
        <v>7639</v>
      </c>
      <c r="S31" t="s">
        <v>405</v>
      </c>
      <c r="T31">
        <v>1</v>
      </c>
      <c r="U31" t="s">
        <v>32</v>
      </c>
      <c r="V31" t="s">
        <v>413</v>
      </c>
      <c r="W31">
        <v>2</v>
      </c>
      <c r="X31" t="s">
        <v>436</v>
      </c>
      <c r="Y31">
        <v>0</v>
      </c>
      <c r="Z31">
        <v>0</v>
      </c>
      <c r="AA31">
        <v>2000000</v>
      </c>
      <c r="AB31">
        <v>2000000</v>
      </c>
      <c r="AC31">
        <v>48</v>
      </c>
      <c r="AD31">
        <v>44</v>
      </c>
      <c r="AE31">
        <v>813029332</v>
      </c>
      <c r="AF31">
        <v>697958832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213</v>
      </c>
      <c r="G32" t="s">
        <v>398</v>
      </c>
      <c r="H32" t="s">
        <v>69</v>
      </c>
      <c r="I32">
        <v>93</v>
      </c>
      <c r="J32" t="s">
        <v>399</v>
      </c>
      <c r="K32">
        <v>77</v>
      </c>
      <c r="L32" t="s">
        <v>40</v>
      </c>
      <c r="M32" t="s">
        <v>421</v>
      </c>
      <c r="N32">
        <v>1</v>
      </c>
      <c r="O32" t="s">
        <v>203</v>
      </c>
      <c r="P32">
        <v>21</v>
      </c>
      <c r="Q32" t="s">
        <v>404</v>
      </c>
      <c r="R32">
        <v>7639</v>
      </c>
      <c r="S32" t="s">
        <v>405</v>
      </c>
      <c r="T32">
        <v>1</v>
      </c>
      <c r="U32" t="s">
        <v>32</v>
      </c>
      <c r="V32" t="s">
        <v>413</v>
      </c>
      <c r="W32">
        <v>3</v>
      </c>
      <c r="X32" t="s">
        <v>74</v>
      </c>
      <c r="Y32">
        <v>0</v>
      </c>
      <c r="Z32">
        <v>0</v>
      </c>
      <c r="AA32">
        <v>70418333</v>
      </c>
      <c r="AB32">
        <v>70418333</v>
      </c>
      <c r="AC32">
        <v>0.7</v>
      </c>
      <c r="AD32">
        <v>0.39</v>
      </c>
      <c r="AE32">
        <v>553650000</v>
      </c>
      <c r="AF32">
        <v>323534800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213</v>
      </c>
      <c r="G33" t="s">
        <v>398</v>
      </c>
      <c r="H33" t="s">
        <v>69</v>
      </c>
      <c r="I33">
        <v>93</v>
      </c>
      <c r="J33" t="s">
        <v>399</v>
      </c>
      <c r="K33">
        <v>77</v>
      </c>
      <c r="L33" t="s">
        <v>40</v>
      </c>
      <c r="M33" t="s">
        <v>421</v>
      </c>
      <c r="N33">
        <v>1</v>
      </c>
      <c r="O33" t="s">
        <v>203</v>
      </c>
      <c r="P33">
        <v>21</v>
      </c>
      <c r="Q33" t="s">
        <v>404</v>
      </c>
      <c r="R33">
        <v>7639</v>
      </c>
      <c r="S33" t="s">
        <v>405</v>
      </c>
      <c r="T33">
        <v>1</v>
      </c>
      <c r="U33" t="s">
        <v>32</v>
      </c>
      <c r="V33" t="s">
        <v>413</v>
      </c>
      <c r="W33">
        <v>4</v>
      </c>
      <c r="X33" t="s">
        <v>437</v>
      </c>
      <c r="Y33">
        <v>0</v>
      </c>
      <c r="Z33">
        <v>0</v>
      </c>
      <c r="AA33">
        <v>1399999</v>
      </c>
      <c r="AB33">
        <v>1399999</v>
      </c>
      <c r="AC33">
        <v>0.25</v>
      </c>
      <c r="AD33">
        <v>0.12</v>
      </c>
      <c r="AE33">
        <v>300379815</v>
      </c>
      <c r="AF33">
        <v>300249077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213</v>
      </c>
      <c r="G34" t="s">
        <v>398</v>
      </c>
      <c r="H34" t="s">
        <v>69</v>
      </c>
      <c r="I34">
        <v>93</v>
      </c>
      <c r="J34" t="s">
        <v>399</v>
      </c>
      <c r="K34">
        <v>77</v>
      </c>
      <c r="L34" t="s">
        <v>40</v>
      </c>
      <c r="M34" t="s">
        <v>421</v>
      </c>
      <c r="N34">
        <v>2</v>
      </c>
      <c r="O34" t="s">
        <v>213</v>
      </c>
      <c r="P34">
        <v>31</v>
      </c>
      <c r="Q34" t="s">
        <v>400</v>
      </c>
      <c r="R34">
        <v>7649</v>
      </c>
      <c r="S34" t="s">
        <v>401</v>
      </c>
      <c r="T34">
        <v>1</v>
      </c>
      <c r="U34" t="s">
        <v>32</v>
      </c>
      <c r="V34" t="s">
        <v>402</v>
      </c>
      <c r="W34">
        <v>2</v>
      </c>
      <c r="X34" t="s">
        <v>410</v>
      </c>
      <c r="Y34">
        <v>0</v>
      </c>
      <c r="Z34">
        <v>0</v>
      </c>
      <c r="AA34">
        <v>0</v>
      </c>
      <c r="AB34">
        <v>0</v>
      </c>
      <c r="AC34">
        <v>0.16</v>
      </c>
      <c r="AD34">
        <v>0.01</v>
      </c>
      <c r="AE34">
        <v>191020000</v>
      </c>
      <c r="AF34">
        <v>205207942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213</v>
      </c>
      <c r="G35" t="s">
        <v>398</v>
      </c>
      <c r="H35" t="s">
        <v>69</v>
      </c>
      <c r="I35">
        <v>93</v>
      </c>
      <c r="J35" t="s">
        <v>399</v>
      </c>
      <c r="K35">
        <v>77</v>
      </c>
      <c r="L35" t="s">
        <v>40</v>
      </c>
      <c r="M35" t="s">
        <v>421</v>
      </c>
      <c r="N35">
        <v>2</v>
      </c>
      <c r="O35" t="s">
        <v>213</v>
      </c>
      <c r="P35">
        <v>31</v>
      </c>
      <c r="Q35" t="s">
        <v>400</v>
      </c>
      <c r="R35">
        <v>7649</v>
      </c>
      <c r="S35" t="s">
        <v>401</v>
      </c>
      <c r="T35">
        <v>1</v>
      </c>
      <c r="U35" t="s">
        <v>32</v>
      </c>
      <c r="V35" t="s">
        <v>402</v>
      </c>
      <c r="W35">
        <v>4</v>
      </c>
      <c r="X35" t="s">
        <v>403</v>
      </c>
      <c r="Y35">
        <v>0</v>
      </c>
      <c r="Z35">
        <v>0</v>
      </c>
      <c r="AA35">
        <v>47342954</v>
      </c>
      <c r="AB35">
        <v>41342954</v>
      </c>
      <c r="AC35">
        <v>0</v>
      </c>
      <c r="AD35">
        <v>0</v>
      </c>
      <c r="AE35">
        <v>0</v>
      </c>
      <c r="AF35">
        <v>0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213</v>
      </c>
      <c r="G36" t="s">
        <v>398</v>
      </c>
      <c r="H36" t="s">
        <v>69</v>
      </c>
      <c r="I36">
        <v>93</v>
      </c>
      <c r="J36" t="s">
        <v>399</v>
      </c>
      <c r="K36">
        <v>77</v>
      </c>
      <c r="L36" t="s">
        <v>40</v>
      </c>
      <c r="M36" t="s">
        <v>421</v>
      </c>
      <c r="N36">
        <v>2</v>
      </c>
      <c r="O36" t="s">
        <v>213</v>
      </c>
      <c r="P36">
        <v>31</v>
      </c>
      <c r="Q36" t="s">
        <v>400</v>
      </c>
      <c r="R36">
        <v>7649</v>
      </c>
      <c r="S36" t="s">
        <v>401</v>
      </c>
      <c r="T36">
        <v>1</v>
      </c>
      <c r="U36" t="s">
        <v>32</v>
      </c>
      <c r="V36" t="s">
        <v>402</v>
      </c>
      <c r="W36">
        <v>5</v>
      </c>
      <c r="X36" t="s">
        <v>438</v>
      </c>
      <c r="Y36">
        <v>0</v>
      </c>
      <c r="Z36">
        <v>0</v>
      </c>
      <c r="AA36">
        <v>107394699</v>
      </c>
      <c r="AB36">
        <v>107394699</v>
      </c>
      <c r="AC36">
        <v>0</v>
      </c>
      <c r="AD36">
        <v>0</v>
      </c>
      <c r="AE36">
        <v>0</v>
      </c>
      <c r="AF36">
        <v>0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213</v>
      </c>
      <c r="G37" t="s">
        <v>398</v>
      </c>
      <c r="H37" t="s">
        <v>69</v>
      </c>
      <c r="I37">
        <v>93</v>
      </c>
      <c r="J37" t="s">
        <v>399</v>
      </c>
      <c r="K37">
        <v>77</v>
      </c>
      <c r="L37" t="s">
        <v>40</v>
      </c>
      <c r="M37" t="s">
        <v>421</v>
      </c>
      <c r="N37">
        <v>2</v>
      </c>
      <c r="O37" t="s">
        <v>213</v>
      </c>
      <c r="P37">
        <v>31</v>
      </c>
      <c r="Q37" t="s">
        <v>400</v>
      </c>
      <c r="R37">
        <v>7649</v>
      </c>
      <c r="S37" t="s">
        <v>401</v>
      </c>
      <c r="T37">
        <v>1</v>
      </c>
      <c r="U37" t="s">
        <v>32</v>
      </c>
      <c r="V37" t="s">
        <v>402</v>
      </c>
      <c r="W37">
        <v>6</v>
      </c>
      <c r="X37" t="s">
        <v>439</v>
      </c>
      <c r="Y37">
        <v>0</v>
      </c>
      <c r="Z37">
        <v>0</v>
      </c>
      <c r="AA37">
        <v>0</v>
      </c>
      <c r="AB37">
        <v>0</v>
      </c>
      <c r="AC37">
        <v>100</v>
      </c>
      <c r="AD37">
        <v>50</v>
      </c>
      <c r="AE37">
        <v>2065372150</v>
      </c>
      <c r="AF37">
        <v>2048934791</v>
      </c>
    </row>
    <row r="38" spans="1:32">
      <c r="A38">
        <v>16</v>
      </c>
      <c r="B38" t="s">
        <v>183</v>
      </c>
      <c r="C38" t="s">
        <v>184</v>
      </c>
      <c r="D38">
        <v>2022</v>
      </c>
      <c r="E38">
        <v>1</v>
      </c>
      <c r="F38">
        <v>213</v>
      </c>
      <c r="G38" t="s">
        <v>398</v>
      </c>
      <c r="H38" t="s">
        <v>69</v>
      </c>
      <c r="I38">
        <v>93</v>
      </c>
      <c r="J38" t="s">
        <v>399</v>
      </c>
      <c r="K38">
        <v>77</v>
      </c>
      <c r="L38" t="s">
        <v>40</v>
      </c>
      <c r="M38" t="s">
        <v>421</v>
      </c>
      <c r="N38">
        <v>5</v>
      </c>
      <c r="O38" t="s">
        <v>327</v>
      </c>
      <c r="P38">
        <v>56</v>
      </c>
      <c r="Q38" t="s">
        <v>328</v>
      </c>
      <c r="R38">
        <v>7597</v>
      </c>
      <c r="S38" t="s">
        <v>422</v>
      </c>
      <c r="T38">
        <v>1</v>
      </c>
      <c r="U38" t="s">
        <v>32</v>
      </c>
      <c r="V38" t="s">
        <v>440</v>
      </c>
      <c r="W38">
        <v>3</v>
      </c>
      <c r="X38" t="s">
        <v>441</v>
      </c>
      <c r="Y38">
        <v>0</v>
      </c>
      <c r="Z38">
        <v>0</v>
      </c>
      <c r="AA38">
        <v>16354110</v>
      </c>
      <c r="AB38">
        <v>6819290</v>
      </c>
      <c r="AC38">
        <v>100</v>
      </c>
      <c r="AD38">
        <v>43</v>
      </c>
      <c r="AE38">
        <v>266500000</v>
      </c>
      <c r="AF38">
        <v>243200000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ACFD-A9BB-4A6A-9847-B52BD875FEC7}">
  <dimension ref="A1:AF67"/>
  <sheetViews>
    <sheetView topLeftCell="A51" zoomScale="60" zoomScaleNormal="60" workbookViewId="0">
      <selection activeCell="A2" sqref="A2:XFD67"/>
    </sheetView>
  </sheetViews>
  <sheetFormatPr baseColWidth="10" defaultRowHeight="15.75"/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 s="37" customFormat="1">
      <c r="A2" s="37">
        <v>16</v>
      </c>
      <c r="B2" s="37" t="s">
        <v>183</v>
      </c>
      <c r="C2" s="37" t="s">
        <v>184</v>
      </c>
      <c r="D2" s="37">
        <v>2022</v>
      </c>
      <c r="E2" s="37">
        <v>1</v>
      </c>
      <c r="F2" s="37">
        <v>215</v>
      </c>
      <c r="G2" s="37" t="s">
        <v>591</v>
      </c>
      <c r="H2" s="37" t="s">
        <v>77</v>
      </c>
      <c r="I2" s="37">
        <v>93</v>
      </c>
      <c r="J2" s="37" t="s">
        <v>399</v>
      </c>
      <c r="K2" s="37">
        <v>3</v>
      </c>
      <c r="L2" s="37" t="s">
        <v>34</v>
      </c>
      <c r="M2" s="37" t="s">
        <v>31</v>
      </c>
      <c r="N2" s="37">
        <v>1</v>
      </c>
      <c r="O2" s="37" t="s">
        <v>203</v>
      </c>
      <c r="P2" s="37">
        <v>21</v>
      </c>
      <c r="Q2" s="37" t="s">
        <v>404</v>
      </c>
      <c r="R2" s="37">
        <v>7682</v>
      </c>
      <c r="S2" s="37" t="s">
        <v>592</v>
      </c>
      <c r="T2" s="37">
        <v>1</v>
      </c>
      <c r="U2" s="37" t="s">
        <v>32</v>
      </c>
      <c r="V2" s="37" t="s">
        <v>593</v>
      </c>
      <c r="W2" s="37">
        <v>1</v>
      </c>
      <c r="X2" s="37" t="s">
        <v>594</v>
      </c>
      <c r="Y2" s="37">
        <v>0</v>
      </c>
      <c r="Z2" s="37">
        <v>0</v>
      </c>
      <c r="AA2" s="37">
        <v>0</v>
      </c>
      <c r="AB2" s="37">
        <v>0</v>
      </c>
      <c r="AC2" s="37">
        <v>65</v>
      </c>
      <c r="AD2" s="37">
        <v>47</v>
      </c>
      <c r="AE2" s="37">
        <v>275000000</v>
      </c>
      <c r="AF2" s="37">
        <v>434842745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215</v>
      </c>
      <c r="G3" t="s">
        <v>591</v>
      </c>
      <c r="H3" t="s">
        <v>77</v>
      </c>
      <c r="I3">
        <v>93</v>
      </c>
      <c r="J3" t="s">
        <v>399</v>
      </c>
      <c r="K3">
        <v>3</v>
      </c>
      <c r="L3" t="s">
        <v>34</v>
      </c>
      <c r="M3" t="s">
        <v>31</v>
      </c>
      <c r="N3">
        <v>1</v>
      </c>
      <c r="O3" t="s">
        <v>203</v>
      </c>
      <c r="P3">
        <v>21</v>
      </c>
      <c r="Q3" t="s">
        <v>404</v>
      </c>
      <c r="R3">
        <v>7682</v>
      </c>
      <c r="S3" t="s">
        <v>592</v>
      </c>
      <c r="T3">
        <v>1</v>
      </c>
      <c r="U3" t="s">
        <v>32</v>
      </c>
      <c r="V3" t="s">
        <v>593</v>
      </c>
      <c r="W3">
        <v>6</v>
      </c>
      <c r="X3" t="s">
        <v>595</v>
      </c>
      <c r="Y3">
        <v>0</v>
      </c>
      <c r="Z3">
        <v>0</v>
      </c>
      <c r="AA3">
        <v>0</v>
      </c>
      <c r="AB3">
        <v>0</v>
      </c>
      <c r="AC3">
        <v>85</v>
      </c>
      <c r="AD3">
        <v>24</v>
      </c>
      <c r="AE3">
        <v>491000000</v>
      </c>
      <c r="AF3">
        <v>520000000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215</v>
      </c>
      <c r="G4" t="s">
        <v>591</v>
      </c>
      <c r="H4" t="s">
        <v>77</v>
      </c>
      <c r="I4">
        <v>93</v>
      </c>
      <c r="J4" t="s">
        <v>399</v>
      </c>
      <c r="K4">
        <v>3</v>
      </c>
      <c r="L4" t="s">
        <v>34</v>
      </c>
      <c r="M4" t="s">
        <v>31</v>
      </c>
      <c r="N4">
        <v>1</v>
      </c>
      <c r="O4" t="s">
        <v>203</v>
      </c>
      <c r="P4">
        <v>21</v>
      </c>
      <c r="Q4" t="s">
        <v>404</v>
      </c>
      <c r="R4">
        <v>7682</v>
      </c>
      <c r="S4" t="s">
        <v>592</v>
      </c>
      <c r="T4">
        <v>1</v>
      </c>
      <c r="U4" t="s">
        <v>32</v>
      </c>
      <c r="V4" t="s">
        <v>593</v>
      </c>
      <c r="W4">
        <v>7</v>
      </c>
      <c r="X4" t="s">
        <v>78</v>
      </c>
      <c r="Y4">
        <v>0</v>
      </c>
      <c r="Z4">
        <v>0</v>
      </c>
      <c r="AA4">
        <v>0</v>
      </c>
      <c r="AB4">
        <v>0</v>
      </c>
      <c r="AC4">
        <v>33</v>
      </c>
      <c r="AD4">
        <v>31</v>
      </c>
      <c r="AE4">
        <v>22052875</v>
      </c>
      <c r="AF4">
        <v>16539654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215</v>
      </c>
      <c r="G5" t="s">
        <v>591</v>
      </c>
      <c r="H5" t="s">
        <v>77</v>
      </c>
      <c r="I5">
        <v>93</v>
      </c>
      <c r="J5" t="s">
        <v>399</v>
      </c>
      <c r="K5">
        <v>3</v>
      </c>
      <c r="L5" t="s">
        <v>34</v>
      </c>
      <c r="M5" t="s">
        <v>31</v>
      </c>
      <c r="N5">
        <v>1</v>
      </c>
      <c r="O5" t="s">
        <v>203</v>
      </c>
      <c r="P5">
        <v>24</v>
      </c>
      <c r="Q5" t="s">
        <v>565</v>
      </c>
      <c r="R5">
        <v>7713</v>
      </c>
      <c r="S5" t="s">
        <v>596</v>
      </c>
      <c r="T5">
        <v>1</v>
      </c>
      <c r="U5" t="s">
        <v>32</v>
      </c>
      <c r="V5" t="s">
        <v>597</v>
      </c>
      <c r="W5">
        <v>3</v>
      </c>
      <c r="X5" t="s">
        <v>598</v>
      </c>
      <c r="Y5">
        <v>0</v>
      </c>
      <c r="Z5">
        <v>0</v>
      </c>
      <c r="AA5">
        <v>0</v>
      </c>
      <c r="AB5">
        <v>0</v>
      </c>
      <c r="AC5">
        <v>104</v>
      </c>
      <c r="AD5">
        <v>10</v>
      </c>
      <c r="AE5">
        <v>43813282</v>
      </c>
      <c r="AF5">
        <v>30416595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215</v>
      </c>
      <c r="G6" t="s">
        <v>591</v>
      </c>
      <c r="H6" t="s">
        <v>77</v>
      </c>
      <c r="I6">
        <v>93</v>
      </c>
      <c r="J6" t="s">
        <v>399</v>
      </c>
      <c r="K6">
        <v>3</v>
      </c>
      <c r="L6" t="s">
        <v>34</v>
      </c>
      <c r="M6" t="s">
        <v>31</v>
      </c>
      <c r="N6">
        <v>1</v>
      </c>
      <c r="O6" t="s">
        <v>203</v>
      </c>
      <c r="P6">
        <v>24</v>
      </c>
      <c r="Q6" t="s">
        <v>565</v>
      </c>
      <c r="R6">
        <v>7713</v>
      </c>
      <c r="S6" t="s">
        <v>596</v>
      </c>
      <c r="T6">
        <v>1</v>
      </c>
      <c r="U6" t="s">
        <v>32</v>
      </c>
      <c r="V6" t="s">
        <v>597</v>
      </c>
      <c r="W6">
        <v>7</v>
      </c>
      <c r="X6" t="s">
        <v>599</v>
      </c>
      <c r="Y6">
        <v>0</v>
      </c>
      <c r="Z6">
        <v>0</v>
      </c>
      <c r="AA6">
        <v>0</v>
      </c>
      <c r="AB6">
        <v>0</v>
      </c>
      <c r="AC6">
        <v>1</v>
      </c>
      <c r="AD6">
        <v>2</v>
      </c>
      <c r="AE6">
        <v>27250000</v>
      </c>
      <c r="AF6">
        <v>40000000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215</v>
      </c>
      <c r="G7" t="s">
        <v>591</v>
      </c>
      <c r="H7" t="s">
        <v>77</v>
      </c>
      <c r="I7">
        <v>93</v>
      </c>
      <c r="J7" t="s">
        <v>399</v>
      </c>
      <c r="K7">
        <v>3</v>
      </c>
      <c r="L7" t="s">
        <v>34</v>
      </c>
      <c r="M7" t="s">
        <v>31</v>
      </c>
      <c r="N7">
        <v>3</v>
      </c>
      <c r="O7" t="s">
        <v>414</v>
      </c>
      <c r="P7">
        <v>45</v>
      </c>
      <c r="Q7" t="s">
        <v>185</v>
      </c>
      <c r="R7">
        <v>7664</v>
      </c>
      <c r="S7" t="s">
        <v>600</v>
      </c>
      <c r="T7">
        <v>1</v>
      </c>
      <c r="U7" t="s">
        <v>32</v>
      </c>
      <c r="V7" t="s">
        <v>601</v>
      </c>
      <c r="W7">
        <v>1</v>
      </c>
      <c r="X7" t="s">
        <v>602</v>
      </c>
      <c r="Y7">
        <v>0</v>
      </c>
      <c r="Z7">
        <v>0</v>
      </c>
      <c r="AA7">
        <v>0</v>
      </c>
      <c r="AB7">
        <v>0</v>
      </c>
      <c r="AC7">
        <v>3</v>
      </c>
      <c r="AD7">
        <v>4</v>
      </c>
      <c r="AE7">
        <v>35522500</v>
      </c>
      <c r="AF7">
        <v>15857600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215</v>
      </c>
      <c r="G8" t="s">
        <v>591</v>
      </c>
      <c r="H8" t="s">
        <v>77</v>
      </c>
      <c r="I8">
        <v>93</v>
      </c>
      <c r="J8" t="s">
        <v>399</v>
      </c>
      <c r="K8">
        <v>3</v>
      </c>
      <c r="L8" t="s">
        <v>34</v>
      </c>
      <c r="M8" t="s">
        <v>31</v>
      </c>
      <c r="N8">
        <v>3</v>
      </c>
      <c r="O8" t="s">
        <v>414</v>
      </c>
      <c r="P8">
        <v>45</v>
      </c>
      <c r="Q8" t="s">
        <v>185</v>
      </c>
      <c r="R8">
        <v>7664</v>
      </c>
      <c r="S8" t="s">
        <v>600</v>
      </c>
      <c r="T8">
        <v>1</v>
      </c>
      <c r="U8" t="s">
        <v>32</v>
      </c>
      <c r="V8" t="s">
        <v>601</v>
      </c>
      <c r="W8">
        <v>2</v>
      </c>
      <c r="X8" t="s">
        <v>603</v>
      </c>
      <c r="Y8">
        <v>0</v>
      </c>
      <c r="Z8">
        <v>0</v>
      </c>
      <c r="AA8">
        <v>0</v>
      </c>
      <c r="AB8">
        <v>0</v>
      </c>
      <c r="AC8">
        <v>12</v>
      </c>
      <c r="AD8">
        <v>17</v>
      </c>
      <c r="AE8">
        <v>79916535</v>
      </c>
      <c r="AF8">
        <v>122240472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215</v>
      </c>
      <c r="G9" t="s">
        <v>591</v>
      </c>
      <c r="H9" t="s">
        <v>77</v>
      </c>
      <c r="I9">
        <v>93</v>
      </c>
      <c r="J9" t="s">
        <v>399</v>
      </c>
      <c r="K9">
        <v>3</v>
      </c>
      <c r="L9" t="s">
        <v>34</v>
      </c>
      <c r="M9" t="s">
        <v>31</v>
      </c>
      <c r="N9">
        <v>3</v>
      </c>
      <c r="O9" t="s">
        <v>414</v>
      </c>
      <c r="P9">
        <v>45</v>
      </c>
      <c r="Q9" t="s">
        <v>185</v>
      </c>
      <c r="R9">
        <v>7664</v>
      </c>
      <c r="S9" t="s">
        <v>600</v>
      </c>
      <c r="T9">
        <v>1</v>
      </c>
      <c r="U9" t="s">
        <v>32</v>
      </c>
      <c r="V9" t="s">
        <v>601</v>
      </c>
      <c r="W9">
        <v>5</v>
      </c>
      <c r="X9" t="s">
        <v>604</v>
      </c>
      <c r="Y9">
        <v>0</v>
      </c>
      <c r="Z9">
        <v>0</v>
      </c>
      <c r="AA9">
        <v>0</v>
      </c>
      <c r="AB9">
        <v>0</v>
      </c>
      <c r="AC9">
        <v>3</v>
      </c>
      <c r="AD9">
        <v>0</v>
      </c>
      <c r="AE9">
        <v>21500000</v>
      </c>
      <c r="AF9">
        <v>0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215</v>
      </c>
      <c r="G10" t="s">
        <v>591</v>
      </c>
      <c r="H10" t="s">
        <v>77</v>
      </c>
      <c r="I10">
        <v>93</v>
      </c>
      <c r="J10" t="s">
        <v>399</v>
      </c>
      <c r="K10">
        <v>14</v>
      </c>
      <c r="L10" t="s">
        <v>412</v>
      </c>
      <c r="M10" t="s">
        <v>31</v>
      </c>
      <c r="N10">
        <v>1</v>
      </c>
      <c r="O10" t="s">
        <v>203</v>
      </c>
      <c r="P10">
        <v>21</v>
      </c>
      <c r="Q10" t="s">
        <v>404</v>
      </c>
      <c r="R10">
        <v>7682</v>
      </c>
      <c r="S10" t="s">
        <v>592</v>
      </c>
      <c r="T10">
        <v>1</v>
      </c>
      <c r="U10" t="s">
        <v>32</v>
      </c>
      <c r="V10" t="s">
        <v>605</v>
      </c>
      <c r="W10">
        <v>1</v>
      </c>
      <c r="X10" t="s">
        <v>594</v>
      </c>
      <c r="Y10">
        <v>0</v>
      </c>
      <c r="Z10">
        <v>0</v>
      </c>
      <c r="AA10">
        <v>0</v>
      </c>
      <c r="AB10">
        <v>0</v>
      </c>
      <c r="AC10">
        <v>65</v>
      </c>
      <c r="AD10">
        <v>17</v>
      </c>
      <c r="AE10">
        <v>276647670</v>
      </c>
      <c r="AF10">
        <v>92350000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215</v>
      </c>
      <c r="G11" t="s">
        <v>591</v>
      </c>
      <c r="H11" t="s">
        <v>77</v>
      </c>
      <c r="I11">
        <v>93</v>
      </c>
      <c r="J11" t="s">
        <v>399</v>
      </c>
      <c r="K11">
        <v>14</v>
      </c>
      <c r="L11" t="s">
        <v>412</v>
      </c>
      <c r="M11" t="s">
        <v>31</v>
      </c>
      <c r="N11">
        <v>1</v>
      </c>
      <c r="O11" t="s">
        <v>203</v>
      </c>
      <c r="P11">
        <v>21</v>
      </c>
      <c r="Q11" t="s">
        <v>404</v>
      </c>
      <c r="R11">
        <v>7682</v>
      </c>
      <c r="S11" t="s">
        <v>592</v>
      </c>
      <c r="T11">
        <v>1</v>
      </c>
      <c r="U11" t="s">
        <v>32</v>
      </c>
      <c r="V11" t="s">
        <v>605</v>
      </c>
      <c r="W11">
        <v>6</v>
      </c>
      <c r="X11" t="s">
        <v>595</v>
      </c>
      <c r="Y11">
        <v>0</v>
      </c>
      <c r="Z11">
        <v>0</v>
      </c>
      <c r="AA11">
        <v>0</v>
      </c>
      <c r="AB11">
        <v>0</v>
      </c>
      <c r="AC11">
        <v>80</v>
      </c>
      <c r="AD11">
        <v>17</v>
      </c>
      <c r="AE11">
        <v>273000000</v>
      </c>
      <c r="AF11">
        <v>214568640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215</v>
      </c>
      <c r="G12" t="s">
        <v>591</v>
      </c>
      <c r="H12" t="s">
        <v>77</v>
      </c>
      <c r="I12">
        <v>93</v>
      </c>
      <c r="J12" t="s">
        <v>399</v>
      </c>
      <c r="K12">
        <v>14</v>
      </c>
      <c r="L12" t="s">
        <v>412</v>
      </c>
      <c r="M12" t="s">
        <v>31</v>
      </c>
      <c r="N12">
        <v>1</v>
      </c>
      <c r="O12" t="s">
        <v>203</v>
      </c>
      <c r="P12">
        <v>21</v>
      </c>
      <c r="Q12" t="s">
        <v>404</v>
      </c>
      <c r="R12">
        <v>7682</v>
      </c>
      <c r="S12" t="s">
        <v>592</v>
      </c>
      <c r="T12">
        <v>1</v>
      </c>
      <c r="U12" t="s">
        <v>32</v>
      </c>
      <c r="V12" t="s">
        <v>605</v>
      </c>
      <c r="W12">
        <v>7</v>
      </c>
      <c r="X12" t="s">
        <v>78</v>
      </c>
      <c r="Y12">
        <v>0</v>
      </c>
      <c r="Z12">
        <v>0</v>
      </c>
      <c r="AA12">
        <v>0</v>
      </c>
      <c r="AB12">
        <v>0</v>
      </c>
      <c r="AC12">
        <v>33</v>
      </c>
      <c r="AD12">
        <v>14</v>
      </c>
      <c r="AE12">
        <v>22052875</v>
      </c>
      <c r="AF12">
        <v>11026436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215</v>
      </c>
      <c r="G13" t="s">
        <v>591</v>
      </c>
      <c r="H13" t="s">
        <v>77</v>
      </c>
      <c r="I13">
        <v>93</v>
      </c>
      <c r="J13" t="s">
        <v>399</v>
      </c>
      <c r="K13">
        <v>14</v>
      </c>
      <c r="L13" t="s">
        <v>412</v>
      </c>
      <c r="M13" t="s">
        <v>31</v>
      </c>
      <c r="N13">
        <v>1</v>
      </c>
      <c r="O13" t="s">
        <v>203</v>
      </c>
      <c r="P13">
        <v>24</v>
      </c>
      <c r="Q13" t="s">
        <v>565</v>
      </c>
      <c r="R13">
        <v>7674</v>
      </c>
      <c r="S13" t="s">
        <v>606</v>
      </c>
      <c r="T13">
        <v>1</v>
      </c>
      <c r="U13" t="s">
        <v>32</v>
      </c>
      <c r="V13" t="s">
        <v>607</v>
      </c>
      <c r="W13">
        <v>2</v>
      </c>
      <c r="X13" t="s">
        <v>608</v>
      </c>
      <c r="Y13">
        <v>0</v>
      </c>
      <c r="Z13">
        <v>0</v>
      </c>
      <c r="AA13">
        <v>0</v>
      </c>
      <c r="AB13">
        <v>0</v>
      </c>
      <c r="AC13">
        <v>70</v>
      </c>
      <c r="AD13">
        <v>64</v>
      </c>
      <c r="AE13">
        <v>226700000</v>
      </c>
      <c r="AF13">
        <v>225500000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215</v>
      </c>
      <c r="G14" t="s">
        <v>591</v>
      </c>
      <c r="H14" t="s">
        <v>77</v>
      </c>
      <c r="I14">
        <v>93</v>
      </c>
      <c r="J14" t="s">
        <v>399</v>
      </c>
      <c r="K14">
        <v>14</v>
      </c>
      <c r="L14" t="s">
        <v>412</v>
      </c>
      <c r="M14" t="s">
        <v>31</v>
      </c>
      <c r="N14">
        <v>1</v>
      </c>
      <c r="O14" t="s">
        <v>203</v>
      </c>
      <c r="P14">
        <v>24</v>
      </c>
      <c r="Q14" t="s">
        <v>565</v>
      </c>
      <c r="R14">
        <v>7674</v>
      </c>
      <c r="S14" t="s">
        <v>606</v>
      </c>
      <c r="T14">
        <v>1</v>
      </c>
      <c r="U14" t="s">
        <v>32</v>
      </c>
      <c r="V14" t="s">
        <v>607</v>
      </c>
      <c r="W14">
        <v>3</v>
      </c>
      <c r="X14" t="s">
        <v>609</v>
      </c>
      <c r="Y14">
        <v>0</v>
      </c>
      <c r="Z14">
        <v>0</v>
      </c>
      <c r="AA14">
        <v>0</v>
      </c>
      <c r="AB14">
        <v>0</v>
      </c>
      <c r="AC14">
        <v>30</v>
      </c>
      <c r="AD14">
        <v>25.25</v>
      </c>
      <c r="AE14">
        <v>341590000</v>
      </c>
      <c r="AF14">
        <v>271927032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215</v>
      </c>
      <c r="G15" t="s">
        <v>591</v>
      </c>
      <c r="H15" t="s">
        <v>77</v>
      </c>
      <c r="I15">
        <v>93</v>
      </c>
      <c r="J15" t="s">
        <v>399</v>
      </c>
      <c r="K15">
        <v>14</v>
      </c>
      <c r="L15" t="s">
        <v>412</v>
      </c>
      <c r="M15" t="s">
        <v>31</v>
      </c>
      <c r="N15">
        <v>1</v>
      </c>
      <c r="O15" t="s">
        <v>203</v>
      </c>
      <c r="P15">
        <v>24</v>
      </c>
      <c r="Q15" t="s">
        <v>565</v>
      </c>
      <c r="R15">
        <v>7674</v>
      </c>
      <c r="S15" t="s">
        <v>606</v>
      </c>
      <c r="T15">
        <v>1</v>
      </c>
      <c r="U15" t="s">
        <v>32</v>
      </c>
      <c r="V15" t="s">
        <v>607</v>
      </c>
      <c r="W15">
        <v>4</v>
      </c>
      <c r="X15" t="s">
        <v>610</v>
      </c>
      <c r="Y15">
        <v>0</v>
      </c>
      <c r="Z15">
        <v>0</v>
      </c>
      <c r="AA15">
        <v>0</v>
      </c>
      <c r="AB15">
        <v>0</v>
      </c>
      <c r="AC15">
        <v>3</v>
      </c>
      <c r="AD15">
        <v>3</v>
      </c>
      <c r="AE15">
        <v>55712847</v>
      </c>
      <c r="AF15">
        <v>10762190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215</v>
      </c>
      <c r="G16" t="s">
        <v>591</v>
      </c>
      <c r="H16" t="s">
        <v>77</v>
      </c>
      <c r="I16">
        <v>93</v>
      </c>
      <c r="J16" t="s">
        <v>399</v>
      </c>
      <c r="K16">
        <v>14</v>
      </c>
      <c r="L16" t="s">
        <v>412</v>
      </c>
      <c r="M16" t="s">
        <v>31</v>
      </c>
      <c r="N16">
        <v>1</v>
      </c>
      <c r="O16" t="s">
        <v>203</v>
      </c>
      <c r="P16">
        <v>24</v>
      </c>
      <c r="Q16" t="s">
        <v>565</v>
      </c>
      <c r="R16">
        <v>7674</v>
      </c>
      <c r="S16" t="s">
        <v>606</v>
      </c>
      <c r="T16">
        <v>1</v>
      </c>
      <c r="U16" t="s">
        <v>32</v>
      </c>
      <c r="V16" t="s">
        <v>607</v>
      </c>
      <c r="W16">
        <v>5</v>
      </c>
      <c r="X16" t="s">
        <v>611</v>
      </c>
      <c r="Y16">
        <v>0</v>
      </c>
      <c r="Z16">
        <v>0</v>
      </c>
      <c r="AA16">
        <v>0</v>
      </c>
      <c r="AB16">
        <v>0</v>
      </c>
      <c r="AC16">
        <v>11</v>
      </c>
      <c r="AD16">
        <v>7</v>
      </c>
      <c r="AE16">
        <v>1172549014</v>
      </c>
      <c r="AF16">
        <v>1103922618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215</v>
      </c>
      <c r="G17" t="s">
        <v>591</v>
      </c>
      <c r="H17" t="s">
        <v>77</v>
      </c>
      <c r="I17">
        <v>93</v>
      </c>
      <c r="J17" t="s">
        <v>399</v>
      </c>
      <c r="K17">
        <v>14</v>
      </c>
      <c r="L17" t="s">
        <v>412</v>
      </c>
      <c r="M17" t="s">
        <v>31</v>
      </c>
      <c r="N17">
        <v>1</v>
      </c>
      <c r="O17" t="s">
        <v>203</v>
      </c>
      <c r="P17">
        <v>24</v>
      </c>
      <c r="Q17" t="s">
        <v>565</v>
      </c>
      <c r="R17">
        <v>7674</v>
      </c>
      <c r="S17" t="s">
        <v>606</v>
      </c>
      <c r="T17">
        <v>1</v>
      </c>
      <c r="U17" t="s">
        <v>32</v>
      </c>
      <c r="V17" t="s">
        <v>607</v>
      </c>
      <c r="W17">
        <v>6</v>
      </c>
      <c r="X17" t="s">
        <v>612</v>
      </c>
      <c r="Y17">
        <v>0</v>
      </c>
      <c r="Z17">
        <v>0</v>
      </c>
      <c r="AA17">
        <v>0</v>
      </c>
      <c r="AB17">
        <v>0</v>
      </c>
      <c r="AC17">
        <v>0.25</v>
      </c>
      <c r="AD17">
        <v>0.06</v>
      </c>
      <c r="AE17">
        <v>76892139</v>
      </c>
      <c r="AF17">
        <v>76892139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215</v>
      </c>
      <c r="G18" t="s">
        <v>591</v>
      </c>
      <c r="H18" t="s">
        <v>77</v>
      </c>
      <c r="I18">
        <v>93</v>
      </c>
      <c r="J18" t="s">
        <v>399</v>
      </c>
      <c r="K18">
        <v>14</v>
      </c>
      <c r="L18" t="s">
        <v>412</v>
      </c>
      <c r="M18" t="s">
        <v>31</v>
      </c>
      <c r="N18">
        <v>1</v>
      </c>
      <c r="O18" t="s">
        <v>203</v>
      </c>
      <c r="P18">
        <v>24</v>
      </c>
      <c r="Q18" t="s">
        <v>565</v>
      </c>
      <c r="R18">
        <v>7713</v>
      </c>
      <c r="S18" t="s">
        <v>596</v>
      </c>
      <c r="T18">
        <v>1</v>
      </c>
      <c r="U18" t="s">
        <v>32</v>
      </c>
      <c r="V18" t="s">
        <v>613</v>
      </c>
      <c r="W18">
        <v>3</v>
      </c>
      <c r="X18" t="s">
        <v>598</v>
      </c>
      <c r="Y18">
        <v>0</v>
      </c>
      <c r="Z18">
        <v>0</v>
      </c>
      <c r="AA18">
        <v>0</v>
      </c>
      <c r="AB18">
        <v>0</v>
      </c>
      <c r="AC18">
        <v>100</v>
      </c>
      <c r="AD18">
        <v>8</v>
      </c>
      <c r="AE18">
        <v>43813282</v>
      </c>
      <c r="AF18">
        <v>24333276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215</v>
      </c>
      <c r="G19" t="s">
        <v>591</v>
      </c>
      <c r="H19" t="s">
        <v>77</v>
      </c>
      <c r="I19">
        <v>93</v>
      </c>
      <c r="J19" t="s">
        <v>399</v>
      </c>
      <c r="K19">
        <v>14</v>
      </c>
      <c r="L19" t="s">
        <v>412</v>
      </c>
      <c r="M19" t="s">
        <v>31</v>
      </c>
      <c r="N19">
        <v>1</v>
      </c>
      <c r="O19" t="s">
        <v>203</v>
      </c>
      <c r="P19">
        <v>24</v>
      </c>
      <c r="Q19" t="s">
        <v>565</v>
      </c>
      <c r="R19">
        <v>7713</v>
      </c>
      <c r="S19" t="s">
        <v>596</v>
      </c>
      <c r="T19">
        <v>1</v>
      </c>
      <c r="U19" t="s">
        <v>32</v>
      </c>
      <c r="V19" t="s">
        <v>613</v>
      </c>
      <c r="W19">
        <v>4</v>
      </c>
      <c r="X19" t="s">
        <v>614</v>
      </c>
      <c r="Y19">
        <v>0</v>
      </c>
      <c r="Z19">
        <v>0</v>
      </c>
      <c r="AA19">
        <v>0</v>
      </c>
      <c r="AB19">
        <v>0</v>
      </c>
      <c r="AC19">
        <v>2</v>
      </c>
      <c r="AD19">
        <v>2</v>
      </c>
      <c r="AE19">
        <v>35000000</v>
      </c>
      <c r="AF19">
        <v>14000000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215</v>
      </c>
      <c r="G20" t="s">
        <v>591</v>
      </c>
      <c r="H20" t="s">
        <v>77</v>
      </c>
      <c r="I20">
        <v>93</v>
      </c>
      <c r="J20" t="s">
        <v>399</v>
      </c>
      <c r="K20">
        <v>14</v>
      </c>
      <c r="L20" t="s">
        <v>412</v>
      </c>
      <c r="M20" t="s">
        <v>31</v>
      </c>
      <c r="N20">
        <v>1</v>
      </c>
      <c r="O20" t="s">
        <v>203</v>
      </c>
      <c r="P20">
        <v>24</v>
      </c>
      <c r="Q20" t="s">
        <v>565</v>
      </c>
      <c r="R20">
        <v>7713</v>
      </c>
      <c r="S20" t="s">
        <v>596</v>
      </c>
      <c r="T20">
        <v>1</v>
      </c>
      <c r="U20" t="s">
        <v>32</v>
      </c>
      <c r="V20" t="s">
        <v>613</v>
      </c>
      <c r="W20">
        <v>5</v>
      </c>
      <c r="X20" t="s">
        <v>615</v>
      </c>
      <c r="Y20">
        <v>0</v>
      </c>
      <c r="Z20">
        <v>0</v>
      </c>
      <c r="AA20">
        <v>0</v>
      </c>
      <c r="AB20">
        <v>0</v>
      </c>
      <c r="AC20">
        <v>2</v>
      </c>
      <c r="AD20">
        <v>1</v>
      </c>
      <c r="AE20">
        <v>327353825</v>
      </c>
      <c r="AF20">
        <v>261241481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215</v>
      </c>
      <c r="G21" t="s">
        <v>591</v>
      </c>
      <c r="H21" t="s">
        <v>77</v>
      </c>
      <c r="I21">
        <v>93</v>
      </c>
      <c r="J21" t="s">
        <v>399</v>
      </c>
      <c r="K21">
        <v>14</v>
      </c>
      <c r="L21" t="s">
        <v>412</v>
      </c>
      <c r="M21" t="s">
        <v>31</v>
      </c>
      <c r="N21">
        <v>1</v>
      </c>
      <c r="O21" t="s">
        <v>203</v>
      </c>
      <c r="P21">
        <v>24</v>
      </c>
      <c r="Q21" t="s">
        <v>565</v>
      </c>
      <c r="R21">
        <v>7713</v>
      </c>
      <c r="S21" t="s">
        <v>596</v>
      </c>
      <c r="T21">
        <v>1</v>
      </c>
      <c r="U21" t="s">
        <v>32</v>
      </c>
      <c r="V21" t="s">
        <v>613</v>
      </c>
      <c r="W21">
        <v>7</v>
      </c>
      <c r="X21" t="s">
        <v>599</v>
      </c>
      <c r="Y21">
        <v>0</v>
      </c>
      <c r="Z21">
        <v>0</v>
      </c>
      <c r="AA21">
        <v>0</v>
      </c>
      <c r="AB21">
        <v>0</v>
      </c>
      <c r="AC21">
        <v>2</v>
      </c>
      <c r="AD21">
        <v>0</v>
      </c>
      <c r="AE21">
        <v>27250000</v>
      </c>
      <c r="AF21">
        <v>0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215</v>
      </c>
      <c r="G22" t="s">
        <v>591</v>
      </c>
      <c r="H22" t="s">
        <v>77</v>
      </c>
      <c r="I22">
        <v>93</v>
      </c>
      <c r="J22" t="s">
        <v>399</v>
      </c>
      <c r="K22">
        <v>14</v>
      </c>
      <c r="L22" t="s">
        <v>412</v>
      </c>
      <c r="M22" t="s">
        <v>31</v>
      </c>
      <c r="N22">
        <v>3</v>
      </c>
      <c r="O22" t="s">
        <v>414</v>
      </c>
      <c r="P22">
        <v>45</v>
      </c>
      <c r="Q22" t="s">
        <v>185</v>
      </c>
      <c r="R22">
        <v>7664</v>
      </c>
      <c r="S22" t="s">
        <v>600</v>
      </c>
      <c r="T22">
        <v>1</v>
      </c>
      <c r="U22" t="s">
        <v>32</v>
      </c>
      <c r="V22" t="s">
        <v>616</v>
      </c>
      <c r="W22">
        <v>1</v>
      </c>
      <c r="X22" t="s">
        <v>602</v>
      </c>
      <c r="Y22">
        <v>0</v>
      </c>
      <c r="Z22">
        <v>0</v>
      </c>
      <c r="AA22">
        <v>0</v>
      </c>
      <c r="AB22">
        <v>0</v>
      </c>
      <c r="AC22">
        <v>3</v>
      </c>
      <c r="AD22">
        <v>6</v>
      </c>
      <c r="AE22">
        <v>35522500</v>
      </c>
      <c r="AF22">
        <v>62000000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215</v>
      </c>
      <c r="G23" t="s">
        <v>591</v>
      </c>
      <c r="H23" t="s">
        <v>77</v>
      </c>
      <c r="I23">
        <v>93</v>
      </c>
      <c r="J23" t="s">
        <v>399</v>
      </c>
      <c r="K23">
        <v>14</v>
      </c>
      <c r="L23" t="s">
        <v>412</v>
      </c>
      <c r="M23" t="s">
        <v>31</v>
      </c>
      <c r="N23">
        <v>3</v>
      </c>
      <c r="O23" t="s">
        <v>414</v>
      </c>
      <c r="P23">
        <v>45</v>
      </c>
      <c r="Q23" t="s">
        <v>185</v>
      </c>
      <c r="R23">
        <v>7664</v>
      </c>
      <c r="S23" t="s">
        <v>600</v>
      </c>
      <c r="T23">
        <v>1</v>
      </c>
      <c r="U23" t="s">
        <v>32</v>
      </c>
      <c r="V23" t="s">
        <v>616</v>
      </c>
      <c r="W23">
        <v>2</v>
      </c>
      <c r="X23" t="s">
        <v>603</v>
      </c>
      <c r="Y23">
        <v>0</v>
      </c>
      <c r="Z23">
        <v>0</v>
      </c>
      <c r="AA23">
        <v>0</v>
      </c>
      <c r="AB23">
        <v>0</v>
      </c>
      <c r="AC23">
        <v>21</v>
      </c>
      <c r="AD23">
        <v>22</v>
      </c>
      <c r="AE23">
        <v>79916535</v>
      </c>
      <c r="AF23">
        <v>179078389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215</v>
      </c>
      <c r="G24" t="s">
        <v>591</v>
      </c>
      <c r="H24" t="s">
        <v>77</v>
      </c>
      <c r="I24">
        <v>93</v>
      </c>
      <c r="J24" t="s">
        <v>399</v>
      </c>
      <c r="K24">
        <v>14</v>
      </c>
      <c r="L24" t="s">
        <v>412</v>
      </c>
      <c r="M24" t="s">
        <v>31</v>
      </c>
      <c r="N24">
        <v>3</v>
      </c>
      <c r="O24" t="s">
        <v>414</v>
      </c>
      <c r="P24">
        <v>45</v>
      </c>
      <c r="Q24" t="s">
        <v>185</v>
      </c>
      <c r="R24">
        <v>7664</v>
      </c>
      <c r="S24" t="s">
        <v>600</v>
      </c>
      <c r="T24">
        <v>1</v>
      </c>
      <c r="U24" t="s">
        <v>32</v>
      </c>
      <c r="V24" t="s">
        <v>616</v>
      </c>
      <c r="W24">
        <v>3</v>
      </c>
      <c r="X24" t="s">
        <v>617</v>
      </c>
      <c r="Y24">
        <v>0</v>
      </c>
      <c r="Z24">
        <v>0</v>
      </c>
      <c r="AA24">
        <v>0</v>
      </c>
      <c r="AB24">
        <v>0</v>
      </c>
      <c r="AC24">
        <v>0.4</v>
      </c>
      <c r="AD24">
        <v>0.18</v>
      </c>
      <c r="AE24">
        <v>72957300</v>
      </c>
      <c r="AF24">
        <v>72578480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215</v>
      </c>
      <c r="G25" t="s">
        <v>591</v>
      </c>
      <c r="H25" t="s">
        <v>77</v>
      </c>
      <c r="I25">
        <v>93</v>
      </c>
      <c r="J25" t="s">
        <v>399</v>
      </c>
      <c r="K25">
        <v>14</v>
      </c>
      <c r="L25" t="s">
        <v>412</v>
      </c>
      <c r="M25" t="s">
        <v>31</v>
      </c>
      <c r="N25">
        <v>3</v>
      </c>
      <c r="O25" t="s">
        <v>414</v>
      </c>
      <c r="P25">
        <v>45</v>
      </c>
      <c r="Q25" t="s">
        <v>185</v>
      </c>
      <c r="R25">
        <v>7664</v>
      </c>
      <c r="S25" t="s">
        <v>600</v>
      </c>
      <c r="T25">
        <v>1</v>
      </c>
      <c r="U25" t="s">
        <v>32</v>
      </c>
      <c r="V25" t="s">
        <v>616</v>
      </c>
      <c r="W25">
        <v>4</v>
      </c>
      <c r="X25" t="s">
        <v>618</v>
      </c>
      <c r="Y25">
        <v>0</v>
      </c>
      <c r="Z25">
        <v>0</v>
      </c>
      <c r="AA25">
        <v>0</v>
      </c>
      <c r="AB25">
        <v>0</v>
      </c>
      <c r="AC25">
        <v>0.3</v>
      </c>
      <c r="AD25">
        <v>0.04</v>
      </c>
      <c r="AE25">
        <v>128486560</v>
      </c>
      <c r="AF25">
        <v>127326000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215</v>
      </c>
      <c r="G26" t="s">
        <v>591</v>
      </c>
      <c r="H26" t="s">
        <v>77</v>
      </c>
      <c r="I26">
        <v>93</v>
      </c>
      <c r="J26" t="s">
        <v>399</v>
      </c>
      <c r="K26">
        <v>14</v>
      </c>
      <c r="L26" t="s">
        <v>412</v>
      </c>
      <c r="M26" t="s">
        <v>31</v>
      </c>
      <c r="N26">
        <v>3</v>
      </c>
      <c r="O26" t="s">
        <v>414</v>
      </c>
      <c r="P26">
        <v>45</v>
      </c>
      <c r="Q26" t="s">
        <v>185</v>
      </c>
      <c r="R26">
        <v>7664</v>
      </c>
      <c r="S26" t="s">
        <v>600</v>
      </c>
      <c r="T26">
        <v>1</v>
      </c>
      <c r="U26" t="s">
        <v>32</v>
      </c>
      <c r="V26" t="s">
        <v>616</v>
      </c>
      <c r="W26">
        <v>5</v>
      </c>
      <c r="X26" t="s">
        <v>604</v>
      </c>
      <c r="Y26">
        <v>0</v>
      </c>
      <c r="Z26">
        <v>0</v>
      </c>
      <c r="AA26">
        <v>0</v>
      </c>
      <c r="AB26">
        <v>0</v>
      </c>
      <c r="AC26">
        <v>3</v>
      </c>
      <c r="AD26">
        <v>9</v>
      </c>
      <c r="AE26">
        <v>21500000</v>
      </c>
      <c r="AF26">
        <v>86000000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215</v>
      </c>
      <c r="G27" t="s">
        <v>591</v>
      </c>
      <c r="H27" t="s">
        <v>77</v>
      </c>
      <c r="I27">
        <v>93</v>
      </c>
      <c r="J27" t="s">
        <v>399</v>
      </c>
      <c r="K27">
        <v>17</v>
      </c>
      <c r="L27" t="s">
        <v>53</v>
      </c>
      <c r="M27" t="s">
        <v>31</v>
      </c>
      <c r="N27">
        <v>1</v>
      </c>
      <c r="O27" t="s">
        <v>203</v>
      </c>
      <c r="P27">
        <v>21</v>
      </c>
      <c r="Q27" t="s">
        <v>404</v>
      </c>
      <c r="R27">
        <v>7682</v>
      </c>
      <c r="S27" t="s">
        <v>592</v>
      </c>
      <c r="T27">
        <v>1</v>
      </c>
      <c r="U27" t="s">
        <v>32</v>
      </c>
      <c r="V27" t="s">
        <v>619</v>
      </c>
      <c r="W27">
        <v>1</v>
      </c>
      <c r="X27" t="s">
        <v>594</v>
      </c>
      <c r="Y27">
        <v>0</v>
      </c>
      <c r="Z27">
        <v>0</v>
      </c>
      <c r="AA27">
        <v>0</v>
      </c>
      <c r="AB27">
        <v>0</v>
      </c>
      <c r="AC27">
        <v>60</v>
      </c>
      <c r="AD27">
        <v>10</v>
      </c>
      <c r="AE27">
        <v>275000000</v>
      </c>
      <c r="AF27">
        <v>83700000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215</v>
      </c>
      <c r="G28" t="s">
        <v>591</v>
      </c>
      <c r="H28" t="s">
        <v>77</v>
      </c>
      <c r="I28">
        <v>93</v>
      </c>
      <c r="J28" t="s">
        <v>399</v>
      </c>
      <c r="K28">
        <v>17</v>
      </c>
      <c r="L28" t="s">
        <v>53</v>
      </c>
      <c r="M28" t="s">
        <v>31</v>
      </c>
      <c r="N28">
        <v>1</v>
      </c>
      <c r="O28" t="s">
        <v>203</v>
      </c>
      <c r="P28">
        <v>21</v>
      </c>
      <c r="Q28" t="s">
        <v>404</v>
      </c>
      <c r="R28">
        <v>7682</v>
      </c>
      <c r="S28" t="s">
        <v>592</v>
      </c>
      <c r="T28">
        <v>1</v>
      </c>
      <c r="U28" t="s">
        <v>32</v>
      </c>
      <c r="V28" t="s">
        <v>619</v>
      </c>
      <c r="W28">
        <v>3</v>
      </c>
      <c r="X28" t="s">
        <v>620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0.69</v>
      </c>
      <c r="AE28">
        <v>305568808</v>
      </c>
      <c r="AF28">
        <v>305558500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215</v>
      </c>
      <c r="G29" t="s">
        <v>591</v>
      </c>
      <c r="H29" t="s">
        <v>77</v>
      </c>
      <c r="I29">
        <v>93</v>
      </c>
      <c r="J29" t="s">
        <v>399</v>
      </c>
      <c r="K29">
        <v>17</v>
      </c>
      <c r="L29" t="s">
        <v>53</v>
      </c>
      <c r="M29" t="s">
        <v>31</v>
      </c>
      <c r="N29">
        <v>1</v>
      </c>
      <c r="O29" t="s">
        <v>203</v>
      </c>
      <c r="P29">
        <v>21</v>
      </c>
      <c r="Q29" t="s">
        <v>404</v>
      </c>
      <c r="R29">
        <v>7682</v>
      </c>
      <c r="S29" t="s">
        <v>592</v>
      </c>
      <c r="T29">
        <v>1</v>
      </c>
      <c r="U29" t="s">
        <v>32</v>
      </c>
      <c r="V29" t="s">
        <v>619</v>
      </c>
      <c r="W29">
        <v>6</v>
      </c>
      <c r="X29" t="s">
        <v>595</v>
      </c>
      <c r="Y29">
        <v>0</v>
      </c>
      <c r="Z29">
        <v>0</v>
      </c>
      <c r="AA29">
        <v>0</v>
      </c>
      <c r="AB29">
        <v>0</v>
      </c>
      <c r="AC29">
        <v>79</v>
      </c>
      <c r="AD29">
        <v>129</v>
      </c>
      <c r="AE29">
        <v>654000000</v>
      </c>
      <c r="AF29">
        <v>643766520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215</v>
      </c>
      <c r="G30" t="s">
        <v>591</v>
      </c>
      <c r="H30" t="s">
        <v>77</v>
      </c>
      <c r="I30">
        <v>93</v>
      </c>
      <c r="J30" t="s">
        <v>399</v>
      </c>
      <c r="K30">
        <v>17</v>
      </c>
      <c r="L30" t="s">
        <v>53</v>
      </c>
      <c r="M30" t="s">
        <v>31</v>
      </c>
      <c r="N30">
        <v>1</v>
      </c>
      <c r="O30" t="s">
        <v>203</v>
      </c>
      <c r="P30">
        <v>21</v>
      </c>
      <c r="Q30" t="s">
        <v>404</v>
      </c>
      <c r="R30">
        <v>7682</v>
      </c>
      <c r="S30" t="s">
        <v>592</v>
      </c>
      <c r="T30">
        <v>1</v>
      </c>
      <c r="U30" t="s">
        <v>32</v>
      </c>
      <c r="V30" t="s">
        <v>619</v>
      </c>
      <c r="W30">
        <v>7</v>
      </c>
      <c r="X30" t="s">
        <v>78</v>
      </c>
      <c r="Y30">
        <v>0</v>
      </c>
      <c r="Z30">
        <v>0</v>
      </c>
      <c r="AA30">
        <v>0</v>
      </c>
      <c r="AB30">
        <v>0</v>
      </c>
      <c r="AC30">
        <v>34</v>
      </c>
      <c r="AD30">
        <v>30</v>
      </c>
      <c r="AE30">
        <v>22052875</v>
      </c>
      <c r="AF30">
        <v>16539654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215</v>
      </c>
      <c r="G31" t="s">
        <v>591</v>
      </c>
      <c r="H31" t="s">
        <v>77</v>
      </c>
      <c r="I31">
        <v>93</v>
      </c>
      <c r="J31" t="s">
        <v>399</v>
      </c>
      <c r="K31">
        <v>17</v>
      </c>
      <c r="L31" t="s">
        <v>53</v>
      </c>
      <c r="M31" t="s">
        <v>31</v>
      </c>
      <c r="N31">
        <v>1</v>
      </c>
      <c r="O31" t="s">
        <v>203</v>
      </c>
      <c r="P31">
        <v>21</v>
      </c>
      <c r="Q31" t="s">
        <v>404</v>
      </c>
      <c r="R31">
        <v>7724</v>
      </c>
      <c r="S31" t="s">
        <v>621</v>
      </c>
      <c r="T31">
        <v>1</v>
      </c>
      <c r="U31" t="s">
        <v>32</v>
      </c>
      <c r="V31" t="s">
        <v>622</v>
      </c>
      <c r="W31">
        <v>1</v>
      </c>
      <c r="X31" t="s">
        <v>623</v>
      </c>
      <c r="Y31">
        <v>0</v>
      </c>
      <c r="Z31">
        <v>0</v>
      </c>
      <c r="AA31">
        <v>0</v>
      </c>
      <c r="AB31">
        <v>0</v>
      </c>
      <c r="AC31">
        <v>0.25</v>
      </c>
      <c r="AD31">
        <v>0.04</v>
      </c>
      <c r="AE31">
        <v>372516550</v>
      </c>
      <c r="AF31">
        <v>297501263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215</v>
      </c>
      <c r="G32" t="s">
        <v>591</v>
      </c>
      <c r="H32" t="s">
        <v>77</v>
      </c>
      <c r="I32">
        <v>93</v>
      </c>
      <c r="J32" t="s">
        <v>399</v>
      </c>
      <c r="K32">
        <v>17</v>
      </c>
      <c r="L32" t="s">
        <v>53</v>
      </c>
      <c r="M32" t="s">
        <v>31</v>
      </c>
      <c r="N32">
        <v>1</v>
      </c>
      <c r="O32" t="s">
        <v>203</v>
      </c>
      <c r="P32">
        <v>21</v>
      </c>
      <c r="Q32" t="s">
        <v>404</v>
      </c>
      <c r="R32">
        <v>7724</v>
      </c>
      <c r="S32" t="s">
        <v>621</v>
      </c>
      <c r="T32">
        <v>1</v>
      </c>
      <c r="U32" t="s">
        <v>32</v>
      </c>
      <c r="V32" t="s">
        <v>622</v>
      </c>
      <c r="W32">
        <v>3</v>
      </c>
      <c r="X32" t="s">
        <v>624</v>
      </c>
      <c r="Y32">
        <v>0</v>
      </c>
      <c r="Z32">
        <v>0</v>
      </c>
      <c r="AA32">
        <v>0</v>
      </c>
      <c r="AB32">
        <v>0</v>
      </c>
      <c r="AC32">
        <v>4.22</v>
      </c>
      <c r="AD32">
        <v>0.86</v>
      </c>
      <c r="AE32">
        <v>3253627950</v>
      </c>
      <c r="AF32">
        <v>327873903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215</v>
      </c>
      <c r="G33" t="s">
        <v>591</v>
      </c>
      <c r="H33" t="s">
        <v>77</v>
      </c>
      <c r="I33">
        <v>93</v>
      </c>
      <c r="J33" t="s">
        <v>399</v>
      </c>
      <c r="K33">
        <v>17</v>
      </c>
      <c r="L33" t="s">
        <v>53</v>
      </c>
      <c r="M33" t="s">
        <v>31</v>
      </c>
      <c r="N33">
        <v>1</v>
      </c>
      <c r="O33" t="s">
        <v>203</v>
      </c>
      <c r="P33">
        <v>24</v>
      </c>
      <c r="Q33" t="s">
        <v>565</v>
      </c>
      <c r="R33">
        <v>7713</v>
      </c>
      <c r="S33" t="s">
        <v>596</v>
      </c>
      <c r="T33">
        <v>1</v>
      </c>
      <c r="U33" t="s">
        <v>32</v>
      </c>
      <c r="V33" t="s">
        <v>625</v>
      </c>
      <c r="W33">
        <v>3</v>
      </c>
      <c r="X33" t="s">
        <v>598</v>
      </c>
      <c r="Y33">
        <v>0</v>
      </c>
      <c r="Z33">
        <v>0</v>
      </c>
      <c r="AA33">
        <v>0</v>
      </c>
      <c r="AB33">
        <v>0</v>
      </c>
      <c r="AC33">
        <v>110</v>
      </c>
      <c r="AD33">
        <v>9</v>
      </c>
      <c r="AE33">
        <v>43813286</v>
      </c>
      <c r="AF33">
        <v>27648835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215</v>
      </c>
      <c r="G34" t="s">
        <v>591</v>
      </c>
      <c r="H34" t="s">
        <v>77</v>
      </c>
      <c r="I34">
        <v>93</v>
      </c>
      <c r="J34" t="s">
        <v>399</v>
      </c>
      <c r="K34">
        <v>17</v>
      </c>
      <c r="L34" t="s">
        <v>53</v>
      </c>
      <c r="M34" t="s">
        <v>31</v>
      </c>
      <c r="N34">
        <v>1</v>
      </c>
      <c r="O34" t="s">
        <v>203</v>
      </c>
      <c r="P34">
        <v>24</v>
      </c>
      <c r="Q34" t="s">
        <v>565</v>
      </c>
      <c r="R34">
        <v>7713</v>
      </c>
      <c r="S34" t="s">
        <v>596</v>
      </c>
      <c r="T34">
        <v>1</v>
      </c>
      <c r="U34" t="s">
        <v>32</v>
      </c>
      <c r="V34" t="s">
        <v>625</v>
      </c>
      <c r="W34">
        <v>4</v>
      </c>
      <c r="X34" t="s">
        <v>614</v>
      </c>
      <c r="Y34">
        <v>0</v>
      </c>
      <c r="Z34">
        <v>0</v>
      </c>
      <c r="AA34">
        <v>0</v>
      </c>
      <c r="AB34">
        <v>0</v>
      </c>
      <c r="AC34">
        <v>2</v>
      </c>
      <c r="AD34">
        <v>1</v>
      </c>
      <c r="AE34">
        <v>35289400</v>
      </c>
      <c r="AF34">
        <v>6000000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215</v>
      </c>
      <c r="G35" t="s">
        <v>591</v>
      </c>
      <c r="H35" t="s">
        <v>77</v>
      </c>
      <c r="I35">
        <v>93</v>
      </c>
      <c r="J35" t="s">
        <v>399</v>
      </c>
      <c r="K35">
        <v>17</v>
      </c>
      <c r="L35" t="s">
        <v>53</v>
      </c>
      <c r="M35" t="s">
        <v>31</v>
      </c>
      <c r="N35">
        <v>1</v>
      </c>
      <c r="O35" t="s">
        <v>203</v>
      </c>
      <c r="P35">
        <v>24</v>
      </c>
      <c r="Q35" t="s">
        <v>565</v>
      </c>
      <c r="R35">
        <v>7713</v>
      </c>
      <c r="S35" t="s">
        <v>596</v>
      </c>
      <c r="T35">
        <v>1</v>
      </c>
      <c r="U35" t="s">
        <v>32</v>
      </c>
      <c r="V35" t="s">
        <v>625</v>
      </c>
      <c r="W35">
        <v>5</v>
      </c>
      <c r="X35" t="s">
        <v>615</v>
      </c>
      <c r="Y35">
        <v>0</v>
      </c>
      <c r="Z35">
        <v>0</v>
      </c>
      <c r="AA35">
        <v>0</v>
      </c>
      <c r="AB35">
        <v>0</v>
      </c>
      <c r="AC35">
        <v>1</v>
      </c>
      <c r="AD35">
        <v>1</v>
      </c>
      <c r="AE35">
        <v>327353825</v>
      </c>
      <c r="AF35">
        <v>261241481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215</v>
      </c>
      <c r="G36" t="s">
        <v>591</v>
      </c>
      <c r="H36" t="s">
        <v>77</v>
      </c>
      <c r="I36">
        <v>93</v>
      </c>
      <c r="J36" t="s">
        <v>399</v>
      </c>
      <c r="K36">
        <v>17</v>
      </c>
      <c r="L36" t="s">
        <v>53</v>
      </c>
      <c r="M36" t="s">
        <v>31</v>
      </c>
      <c r="N36">
        <v>1</v>
      </c>
      <c r="O36" t="s">
        <v>203</v>
      </c>
      <c r="P36">
        <v>24</v>
      </c>
      <c r="Q36" t="s">
        <v>565</v>
      </c>
      <c r="R36">
        <v>7713</v>
      </c>
      <c r="S36" t="s">
        <v>596</v>
      </c>
      <c r="T36">
        <v>1</v>
      </c>
      <c r="U36" t="s">
        <v>32</v>
      </c>
      <c r="V36" t="s">
        <v>625</v>
      </c>
      <c r="W36">
        <v>7</v>
      </c>
      <c r="X36" t="s">
        <v>599</v>
      </c>
      <c r="Y36">
        <v>0</v>
      </c>
      <c r="Z36">
        <v>0</v>
      </c>
      <c r="AA36">
        <v>0</v>
      </c>
      <c r="AB36">
        <v>0</v>
      </c>
      <c r="AC36">
        <v>1</v>
      </c>
      <c r="AD36">
        <v>3</v>
      </c>
      <c r="AE36">
        <v>27250000</v>
      </c>
      <c r="AF36">
        <v>69000000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215</v>
      </c>
      <c r="G37" t="s">
        <v>591</v>
      </c>
      <c r="H37" t="s">
        <v>77</v>
      </c>
      <c r="I37">
        <v>93</v>
      </c>
      <c r="J37" t="s">
        <v>399</v>
      </c>
      <c r="K37">
        <v>17</v>
      </c>
      <c r="L37" t="s">
        <v>53</v>
      </c>
      <c r="M37" t="s">
        <v>31</v>
      </c>
      <c r="N37">
        <v>3</v>
      </c>
      <c r="O37" t="s">
        <v>414</v>
      </c>
      <c r="P37">
        <v>45</v>
      </c>
      <c r="Q37" t="s">
        <v>185</v>
      </c>
      <c r="R37">
        <v>7664</v>
      </c>
      <c r="S37" t="s">
        <v>600</v>
      </c>
      <c r="T37">
        <v>1</v>
      </c>
      <c r="U37" t="s">
        <v>32</v>
      </c>
      <c r="V37" t="s">
        <v>626</v>
      </c>
      <c r="W37">
        <v>1</v>
      </c>
      <c r="X37" t="s">
        <v>602</v>
      </c>
      <c r="Y37">
        <v>0</v>
      </c>
      <c r="Z37">
        <v>0</v>
      </c>
      <c r="AA37">
        <v>0</v>
      </c>
      <c r="AB37">
        <v>0</v>
      </c>
      <c r="AC37">
        <v>3</v>
      </c>
      <c r="AD37">
        <v>3</v>
      </c>
      <c r="AE37">
        <v>35522500</v>
      </c>
      <c r="AF37">
        <v>62000000</v>
      </c>
    </row>
    <row r="38" spans="1:32">
      <c r="A38">
        <v>16</v>
      </c>
      <c r="B38" t="s">
        <v>183</v>
      </c>
      <c r="C38" t="s">
        <v>184</v>
      </c>
      <c r="D38">
        <v>2022</v>
      </c>
      <c r="E38">
        <v>1</v>
      </c>
      <c r="F38">
        <v>215</v>
      </c>
      <c r="G38" t="s">
        <v>591</v>
      </c>
      <c r="H38" t="s">
        <v>77</v>
      </c>
      <c r="I38">
        <v>93</v>
      </c>
      <c r="J38" t="s">
        <v>399</v>
      </c>
      <c r="K38">
        <v>17</v>
      </c>
      <c r="L38" t="s">
        <v>53</v>
      </c>
      <c r="M38" t="s">
        <v>31</v>
      </c>
      <c r="N38">
        <v>3</v>
      </c>
      <c r="O38" t="s">
        <v>414</v>
      </c>
      <c r="P38">
        <v>45</v>
      </c>
      <c r="Q38" t="s">
        <v>185</v>
      </c>
      <c r="R38">
        <v>7664</v>
      </c>
      <c r="S38" t="s">
        <v>600</v>
      </c>
      <c r="T38">
        <v>1</v>
      </c>
      <c r="U38" t="s">
        <v>32</v>
      </c>
      <c r="V38" t="s">
        <v>626</v>
      </c>
      <c r="W38">
        <v>2</v>
      </c>
      <c r="X38" t="s">
        <v>603</v>
      </c>
      <c r="Y38">
        <v>0</v>
      </c>
      <c r="Z38">
        <v>0</v>
      </c>
      <c r="AA38">
        <v>0</v>
      </c>
      <c r="AB38">
        <v>0</v>
      </c>
      <c r="AC38">
        <v>15</v>
      </c>
      <c r="AD38">
        <v>8</v>
      </c>
      <c r="AE38">
        <v>79916535</v>
      </c>
      <c r="AF38">
        <v>8581764</v>
      </c>
    </row>
    <row r="39" spans="1:32">
      <c r="A39">
        <v>16</v>
      </c>
      <c r="B39" t="s">
        <v>183</v>
      </c>
      <c r="C39" t="s">
        <v>184</v>
      </c>
      <c r="D39">
        <v>2022</v>
      </c>
      <c r="E39">
        <v>1</v>
      </c>
      <c r="F39">
        <v>215</v>
      </c>
      <c r="G39" t="s">
        <v>591</v>
      </c>
      <c r="H39" t="s">
        <v>77</v>
      </c>
      <c r="I39">
        <v>93</v>
      </c>
      <c r="J39" t="s">
        <v>399</v>
      </c>
      <c r="K39">
        <v>17</v>
      </c>
      <c r="L39" t="s">
        <v>53</v>
      </c>
      <c r="M39" t="s">
        <v>31</v>
      </c>
      <c r="N39">
        <v>3</v>
      </c>
      <c r="O39" t="s">
        <v>414</v>
      </c>
      <c r="P39">
        <v>45</v>
      </c>
      <c r="Q39" t="s">
        <v>185</v>
      </c>
      <c r="R39">
        <v>7664</v>
      </c>
      <c r="S39" t="s">
        <v>600</v>
      </c>
      <c r="T39">
        <v>1</v>
      </c>
      <c r="U39" t="s">
        <v>32</v>
      </c>
      <c r="V39" t="s">
        <v>626</v>
      </c>
      <c r="W39">
        <v>5</v>
      </c>
      <c r="X39" t="s">
        <v>604</v>
      </c>
      <c r="Y39">
        <v>0</v>
      </c>
      <c r="Z39">
        <v>0</v>
      </c>
      <c r="AA39">
        <v>0</v>
      </c>
      <c r="AB39">
        <v>0</v>
      </c>
      <c r="AC39">
        <v>3</v>
      </c>
      <c r="AD39">
        <v>0</v>
      </c>
      <c r="AE39">
        <v>21500000</v>
      </c>
      <c r="AF39">
        <v>0</v>
      </c>
    </row>
    <row r="40" spans="1:32">
      <c r="A40">
        <v>16</v>
      </c>
      <c r="B40" t="s">
        <v>183</v>
      </c>
      <c r="C40" t="s">
        <v>184</v>
      </c>
      <c r="D40">
        <v>2022</v>
      </c>
      <c r="E40">
        <v>1</v>
      </c>
      <c r="F40">
        <v>215</v>
      </c>
      <c r="G40" t="s">
        <v>591</v>
      </c>
      <c r="H40" t="s">
        <v>77</v>
      </c>
      <c r="I40">
        <v>93</v>
      </c>
      <c r="J40" t="s">
        <v>399</v>
      </c>
      <c r="K40">
        <v>66</v>
      </c>
      <c r="L40" t="s">
        <v>55</v>
      </c>
      <c r="M40" t="s">
        <v>421</v>
      </c>
      <c r="N40">
        <v>5</v>
      </c>
      <c r="O40" t="s">
        <v>327</v>
      </c>
      <c r="P40">
        <v>56</v>
      </c>
      <c r="Q40" t="s">
        <v>328</v>
      </c>
      <c r="R40">
        <v>7760</v>
      </c>
      <c r="S40" t="s">
        <v>627</v>
      </c>
      <c r="T40">
        <v>1</v>
      </c>
      <c r="U40" t="s">
        <v>32</v>
      </c>
      <c r="V40" t="s">
        <v>628</v>
      </c>
      <c r="W40">
        <v>2</v>
      </c>
      <c r="X40" t="s">
        <v>629</v>
      </c>
      <c r="Y40">
        <v>0</v>
      </c>
      <c r="Z40">
        <v>0</v>
      </c>
      <c r="AA40">
        <v>18000000</v>
      </c>
      <c r="AB40">
        <v>18000000</v>
      </c>
      <c r="AC40">
        <v>90</v>
      </c>
      <c r="AD40">
        <v>68.2</v>
      </c>
      <c r="AE40">
        <v>624993351</v>
      </c>
      <c r="AF40">
        <v>543546337</v>
      </c>
    </row>
    <row r="41" spans="1:32">
      <c r="A41">
        <v>16</v>
      </c>
      <c r="B41" t="s">
        <v>183</v>
      </c>
      <c r="C41" t="s">
        <v>184</v>
      </c>
      <c r="D41">
        <v>2022</v>
      </c>
      <c r="E41">
        <v>1</v>
      </c>
      <c r="F41">
        <v>215</v>
      </c>
      <c r="G41" t="s">
        <v>591</v>
      </c>
      <c r="H41" t="s">
        <v>77</v>
      </c>
      <c r="I41">
        <v>93</v>
      </c>
      <c r="J41" t="s">
        <v>399</v>
      </c>
      <c r="K41">
        <v>66</v>
      </c>
      <c r="L41" t="s">
        <v>55</v>
      </c>
      <c r="M41" t="s">
        <v>421</v>
      </c>
      <c r="N41">
        <v>5</v>
      </c>
      <c r="O41" t="s">
        <v>327</v>
      </c>
      <c r="P41">
        <v>56</v>
      </c>
      <c r="Q41" t="s">
        <v>328</v>
      </c>
      <c r="R41">
        <v>7760</v>
      </c>
      <c r="S41" t="s">
        <v>627</v>
      </c>
      <c r="T41">
        <v>1</v>
      </c>
      <c r="U41" t="s">
        <v>32</v>
      </c>
      <c r="V41" t="s">
        <v>628</v>
      </c>
      <c r="W41">
        <v>3</v>
      </c>
      <c r="X41" t="s">
        <v>630</v>
      </c>
      <c r="Y41">
        <v>0</v>
      </c>
      <c r="Z41">
        <v>0</v>
      </c>
      <c r="AA41">
        <v>2975033</v>
      </c>
      <c r="AB41">
        <v>0</v>
      </c>
      <c r="AC41">
        <v>30</v>
      </c>
      <c r="AD41">
        <v>21.94</v>
      </c>
      <c r="AE41">
        <v>170825580</v>
      </c>
      <c r="AF41">
        <v>170825580</v>
      </c>
    </row>
    <row r="42" spans="1:32">
      <c r="A42">
        <v>16</v>
      </c>
      <c r="B42" t="s">
        <v>183</v>
      </c>
      <c r="C42" t="s">
        <v>184</v>
      </c>
      <c r="D42">
        <v>2022</v>
      </c>
      <c r="E42">
        <v>1</v>
      </c>
      <c r="F42">
        <v>215</v>
      </c>
      <c r="G42" t="s">
        <v>591</v>
      </c>
      <c r="H42" t="s">
        <v>77</v>
      </c>
      <c r="I42">
        <v>93</v>
      </c>
      <c r="J42" t="s">
        <v>399</v>
      </c>
      <c r="K42">
        <v>66</v>
      </c>
      <c r="L42" t="s">
        <v>55</v>
      </c>
      <c r="M42" t="s">
        <v>421</v>
      </c>
      <c r="N42">
        <v>5</v>
      </c>
      <c r="O42" t="s">
        <v>327</v>
      </c>
      <c r="P42">
        <v>56</v>
      </c>
      <c r="Q42" t="s">
        <v>328</v>
      </c>
      <c r="R42">
        <v>7760</v>
      </c>
      <c r="S42" t="s">
        <v>627</v>
      </c>
      <c r="T42">
        <v>1</v>
      </c>
      <c r="U42" t="s">
        <v>32</v>
      </c>
      <c r="V42" t="s">
        <v>628</v>
      </c>
      <c r="W42">
        <v>4</v>
      </c>
      <c r="X42" t="s">
        <v>631</v>
      </c>
      <c r="Y42">
        <v>0</v>
      </c>
      <c r="Z42">
        <v>0</v>
      </c>
      <c r="AA42">
        <v>106174</v>
      </c>
      <c r="AB42">
        <v>106174</v>
      </c>
      <c r="AC42">
        <v>100</v>
      </c>
      <c r="AD42">
        <v>90</v>
      </c>
      <c r="AE42">
        <v>85546268</v>
      </c>
      <c r="AF42">
        <v>55059353</v>
      </c>
    </row>
    <row r="43" spans="1:32">
      <c r="A43">
        <v>16</v>
      </c>
      <c r="B43" t="s">
        <v>183</v>
      </c>
      <c r="C43" t="s">
        <v>184</v>
      </c>
      <c r="D43">
        <v>2022</v>
      </c>
      <c r="E43">
        <v>1</v>
      </c>
      <c r="F43">
        <v>215</v>
      </c>
      <c r="G43" t="s">
        <v>591</v>
      </c>
      <c r="H43" t="s">
        <v>77</v>
      </c>
      <c r="I43">
        <v>93</v>
      </c>
      <c r="J43" t="s">
        <v>399</v>
      </c>
      <c r="K43">
        <v>66</v>
      </c>
      <c r="L43" t="s">
        <v>55</v>
      </c>
      <c r="M43" t="s">
        <v>421</v>
      </c>
      <c r="N43">
        <v>5</v>
      </c>
      <c r="O43" t="s">
        <v>327</v>
      </c>
      <c r="P43">
        <v>56</v>
      </c>
      <c r="Q43" t="s">
        <v>328</v>
      </c>
      <c r="R43">
        <v>7760</v>
      </c>
      <c r="S43" t="s">
        <v>627</v>
      </c>
      <c r="T43">
        <v>1</v>
      </c>
      <c r="U43" t="s">
        <v>32</v>
      </c>
      <c r="V43" t="s">
        <v>628</v>
      </c>
      <c r="W43">
        <v>6</v>
      </c>
      <c r="X43" t="s">
        <v>632</v>
      </c>
      <c r="Y43">
        <v>0</v>
      </c>
      <c r="Z43">
        <v>0</v>
      </c>
      <c r="AA43">
        <v>25056266</v>
      </c>
      <c r="AB43">
        <v>25056266</v>
      </c>
      <c r="AC43">
        <v>31.69</v>
      </c>
      <c r="AD43">
        <v>22.8</v>
      </c>
      <c r="AE43">
        <v>1846305191</v>
      </c>
      <c r="AF43">
        <v>1817624791</v>
      </c>
    </row>
    <row r="44" spans="1:32">
      <c r="A44">
        <v>16</v>
      </c>
      <c r="B44" t="s">
        <v>183</v>
      </c>
      <c r="C44" t="s">
        <v>184</v>
      </c>
      <c r="D44">
        <v>2022</v>
      </c>
      <c r="E44">
        <v>1</v>
      </c>
      <c r="F44">
        <v>215</v>
      </c>
      <c r="G44" t="s">
        <v>591</v>
      </c>
      <c r="H44" t="s">
        <v>77</v>
      </c>
      <c r="I44">
        <v>93</v>
      </c>
      <c r="J44" t="s">
        <v>399</v>
      </c>
      <c r="K44">
        <v>66</v>
      </c>
      <c r="L44" t="s">
        <v>55</v>
      </c>
      <c r="M44" t="s">
        <v>421</v>
      </c>
      <c r="N44">
        <v>5</v>
      </c>
      <c r="O44" t="s">
        <v>327</v>
      </c>
      <c r="P44">
        <v>56</v>
      </c>
      <c r="Q44" t="s">
        <v>328</v>
      </c>
      <c r="R44">
        <v>7760</v>
      </c>
      <c r="S44" t="s">
        <v>627</v>
      </c>
      <c r="T44">
        <v>1</v>
      </c>
      <c r="U44" t="s">
        <v>32</v>
      </c>
      <c r="V44" t="s">
        <v>628</v>
      </c>
      <c r="W44">
        <v>7</v>
      </c>
      <c r="X44" t="s">
        <v>79</v>
      </c>
      <c r="Y44">
        <v>0</v>
      </c>
      <c r="Z44">
        <v>0</v>
      </c>
      <c r="AA44">
        <v>0</v>
      </c>
      <c r="AB44">
        <v>0</v>
      </c>
      <c r="AC44">
        <v>30.76</v>
      </c>
      <c r="AD44">
        <v>21.84</v>
      </c>
      <c r="AE44">
        <v>185923490</v>
      </c>
      <c r="AF44">
        <v>185923490</v>
      </c>
    </row>
    <row r="45" spans="1:32">
      <c r="A45">
        <v>16</v>
      </c>
      <c r="B45" t="s">
        <v>183</v>
      </c>
      <c r="C45" t="s">
        <v>184</v>
      </c>
      <c r="D45">
        <v>2022</v>
      </c>
      <c r="E45">
        <v>1</v>
      </c>
      <c r="F45">
        <v>215</v>
      </c>
      <c r="G45" t="s">
        <v>591</v>
      </c>
      <c r="H45" t="s">
        <v>77</v>
      </c>
      <c r="I45">
        <v>93</v>
      </c>
      <c r="J45" t="s">
        <v>399</v>
      </c>
      <c r="K45">
        <v>66</v>
      </c>
      <c r="L45" t="s">
        <v>55</v>
      </c>
      <c r="M45" t="s">
        <v>421</v>
      </c>
      <c r="N45">
        <v>5</v>
      </c>
      <c r="O45" t="s">
        <v>327</v>
      </c>
      <c r="P45">
        <v>56</v>
      </c>
      <c r="Q45" t="s">
        <v>328</v>
      </c>
      <c r="R45">
        <v>7760</v>
      </c>
      <c r="S45" t="s">
        <v>627</v>
      </c>
      <c r="T45">
        <v>1</v>
      </c>
      <c r="U45" t="s">
        <v>32</v>
      </c>
      <c r="V45" t="s">
        <v>628</v>
      </c>
      <c r="W45">
        <v>8</v>
      </c>
      <c r="X45" t="s">
        <v>633</v>
      </c>
      <c r="Y45">
        <v>0</v>
      </c>
      <c r="Z45">
        <v>0</v>
      </c>
      <c r="AA45">
        <v>47819201</v>
      </c>
      <c r="AB45">
        <v>47819201</v>
      </c>
      <c r="AC45">
        <v>40</v>
      </c>
      <c r="AD45">
        <v>32</v>
      </c>
      <c r="AE45">
        <v>336406120</v>
      </c>
      <c r="AF45">
        <v>325778920</v>
      </c>
    </row>
    <row r="46" spans="1:32">
      <c r="A46">
        <v>16</v>
      </c>
      <c r="B46" t="s">
        <v>183</v>
      </c>
      <c r="C46" t="s">
        <v>184</v>
      </c>
      <c r="D46">
        <v>2022</v>
      </c>
      <c r="E46">
        <v>1</v>
      </c>
      <c r="F46">
        <v>215</v>
      </c>
      <c r="G46" t="s">
        <v>591</v>
      </c>
      <c r="H46" t="s">
        <v>77</v>
      </c>
      <c r="I46">
        <v>93</v>
      </c>
      <c r="J46" t="s">
        <v>399</v>
      </c>
      <c r="K46">
        <v>77</v>
      </c>
      <c r="L46" t="s">
        <v>40</v>
      </c>
      <c r="M46" t="s">
        <v>421</v>
      </c>
      <c r="N46">
        <v>1</v>
      </c>
      <c r="O46" t="s">
        <v>203</v>
      </c>
      <c r="P46">
        <v>21</v>
      </c>
      <c r="Q46" t="s">
        <v>404</v>
      </c>
      <c r="R46">
        <v>7682</v>
      </c>
      <c r="S46" t="s">
        <v>592</v>
      </c>
      <c r="T46">
        <v>1</v>
      </c>
      <c r="U46" t="s">
        <v>32</v>
      </c>
      <c r="V46" t="s">
        <v>634</v>
      </c>
      <c r="W46">
        <v>1</v>
      </c>
      <c r="X46" t="s">
        <v>594</v>
      </c>
      <c r="Y46">
        <v>0</v>
      </c>
      <c r="Z46">
        <v>0</v>
      </c>
      <c r="AA46">
        <v>34000000</v>
      </c>
      <c r="AB46">
        <v>34000000</v>
      </c>
      <c r="AC46">
        <v>57</v>
      </c>
      <c r="AD46">
        <v>162</v>
      </c>
      <c r="AE46">
        <v>279000000</v>
      </c>
      <c r="AF46">
        <v>374457255</v>
      </c>
    </row>
    <row r="47" spans="1:32">
      <c r="A47">
        <v>16</v>
      </c>
      <c r="B47" t="s">
        <v>183</v>
      </c>
      <c r="C47" t="s">
        <v>184</v>
      </c>
      <c r="D47">
        <v>2022</v>
      </c>
      <c r="E47">
        <v>1</v>
      </c>
      <c r="F47">
        <v>215</v>
      </c>
      <c r="G47" t="s">
        <v>591</v>
      </c>
      <c r="H47" t="s">
        <v>77</v>
      </c>
      <c r="I47">
        <v>93</v>
      </c>
      <c r="J47" t="s">
        <v>399</v>
      </c>
      <c r="K47">
        <v>77</v>
      </c>
      <c r="L47" t="s">
        <v>40</v>
      </c>
      <c r="M47" t="s">
        <v>421</v>
      </c>
      <c r="N47">
        <v>1</v>
      </c>
      <c r="O47" t="s">
        <v>203</v>
      </c>
      <c r="P47">
        <v>21</v>
      </c>
      <c r="Q47" t="s">
        <v>404</v>
      </c>
      <c r="R47">
        <v>7682</v>
      </c>
      <c r="S47" t="s">
        <v>592</v>
      </c>
      <c r="T47">
        <v>1</v>
      </c>
      <c r="U47" t="s">
        <v>32</v>
      </c>
      <c r="V47" t="s">
        <v>634</v>
      </c>
      <c r="W47">
        <v>2</v>
      </c>
      <c r="X47" t="s">
        <v>635</v>
      </c>
      <c r="Y47">
        <v>0</v>
      </c>
      <c r="Z47">
        <v>0</v>
      </c>
      <c r="AA47">
        <v>693667</v>
      </c>
      <c r="AB47">
        <v>693667</v>
      </c>
      <c r="AC47">
        <v>30</v>
      </c>
      <c r="AD47">
        <v>14.35</v>
      </c>
      <c r="AE47">
        <v>143041430</v>
      </c>
      <c r="AF47">
        <v>143041430</v>
      </c>
    </row>
    <row r="48" spans="1:32">
      <c r="A48">
        <v>16</v>
      </c>
      <c r="B48" t="s">
        <v>183</v>
      </c>
      <c r="C48" t="s">
        <v>184</v>
      </c>
      <c r="D48">
        <v>2022</v>
      </c>
      <c r="E48">
        <v>1</v>
      </c>
      <c r="F48">
        <v>215</v>
      </c>
      <c r="G48" t="s">
        <v>591</v>
      </c>
      <c r="H48" t="s">
        <v>77</v>
      </c>
      <c r="I48">
        <v>93</v>
      </c>
      <c r="J48" t="s">
        <v>399</v>
      </c>
      <c r="K48">
        <v>77</v>
      </c>
      <c r="L48" t="s">
        <v>40</v>
      </c>
      <c r="M48" t="s">
        <v>421</v>
      </c>
      <c r="N48">
        <v>1</v>
      </c>
      <c r="O48" t="s">
        <v>203</v>
      </c>
      <c r="P48">
        <v>21</v>
      </c>
      <c r="Q48" t="s">
        <v>404</v>
      </c>
      <c r="R48">
        <v>7682</v>
      </c>
      <c r="S48" t="s">
        <v>592</v>
      </c>
      <c r="T48">
        <v>1</v>
      </c>
      <c r="U48" t="s">
        <v>32</v>
      </c>
      <c r="V48" t="s">
        <v>634</v>
      </c>
      <c r="W48">
        <v>4</v>
      </c>
      <c r="X48" t="s">
        <v>636</v>
      </c>
      <c r="Y48">
        <v>0</v>
      </c>
      <c r="Z48">
        <v>0</v>
      </c>
      <c r="AA48">
        <v>0</v>
      </c>
      <c r="AB48">
        <v>0</v>
      </c>
      <c r="AC48">
        <v>1</v>
      </c>
      <c r="AD48">
        <v>0.72</v>
      </c>
      <c r="AE48">
        <v>77349000</v>
      </c>
      <c r="AF48">
        <v>77349000</v>
      </c>
    </row>
    <row r="49" spans="1:32">
      <c r="A49">
        <v>16</v>
      </c>
      <c r="B49" t="s">
        <v>183</v>
      </c>
      <c r="C49" t="s">
        <v>184</v>
      </c>
      <c r="D49">
        <v>2022</v>
      </c>
      <c r="E49">
        <v>1</v>
      </c>
      <c r="F49">
        <v>215</v>
      </c>
      <c r="G49" t="s">
        <v>591</v>
      </c>
      <c r="H49" t="s">
        <v>77</v>
      </c>
      <c r="I49">
        <v>93</v>
      </c>
      <c r="J49" t="s">
        <v>399</v>
      </c>
      <c r="K49">
        <v>77</v>
      </c>
      <c r="L49" t="s">
        <v>40</v>
      </c>
      <c r="M49" t="s">
        <v>421</v>
      </c>
      <c r="N49">
        <v>1</v>
      </c>
      <c r="O49" t="s">
        <v>203</v>
      </c>
      <c r="P49">
        <v>21</v>
      </c>
      <c r="Q49" t="s">
        <v>404</v>
      </c>
      <c r="R49">
        <v>7682</v>
      </c>
      <c r="S49" t="s">
        <v>592</v>
      </c>
      <c r="T49">
        <v>1</v>
      </c>
      <c r="U49" t="s">
        <v>32</v>
      </c>
      <c r="V49" t="s">
        <v>634</v>
      </c>
      <c r="W49">
        <v>5</v>
      </c>
      <c r="X49" t="s">
        <v>637</v>
      </c>
      <c r="Y49">
        <v>0</v>
      </c>
      <c r="Z49">
        <v>0</v>
      </c>
      <c r="AA49">
        <v>29960214</v>
      </c>
      <c r="AB49">
        <v>29960214</v>
      </c>
      <c r="AC49">
        <v>1</v>
      </c>
      <c r="AD49">
        <v>0.75</v>
      </c>
      <c r="AE49">
        <v>525225449</v>
      </c>
      <c r="AF49">
        <v>525225449</v>
      </c>
    </row>
    <row r="50" spans="1:32">
      <c r="A50">
        <v>16</v>
      </c>
      <c r="B50" t="s">
        <v>183</v>
      </c>
      <c r="C50" t="s">
        <v>184</v>
      </c>
      <c r="D50">
        <v>2022</v>
      </c>
      <c r="E50">
        <v>1</v>
      </c>
      <c r="F50">
        <v>215</v>
      </c>
      <c r="G50" t="s">
        <v>591</v>
      </c>
      <c r="H50" t="s">
        <v>77</v>
      </c>
      <c r="I50">
        <v>93</v>
      </c>
      <c r="J50" t="s">
        <v>399</v>
      </c>
      <c r="K50">
        <v>77</v>
      </c>
      <c r="L50" t="s">
        <v>40</v>
      </c>
      <c r="M50" t="s">
        <v>421</v>
      </c>
      <c r="N50">
        <v>1</v>
      </c>
      <c r="O50" t="s">
        <v>203</v>
      </c>
      <c r="P50">
        <v>21</v>
      </c>
      <c r="Q50" t="s">
        <v>404</v>
      </c>
      <c r="R50">
        <v>7682</v>
      </c>
      <c r="S50" t="s">
        <v>592</v>
      </c>
      <c r="T50">
        <v>1</v>
      </c>
      <c r="U50" t="s">
        <v>32</v>
      </c>
      <c r="V50" t="s">
        <v>634</v>
      </c>
      <c r="W50">
        <v>6</v>
      </c>
      <c r="X50" t="s">
        <v>595</v>
      </c>
      <c r="Y50">
        <v>0</v>
      </c>
      <c r="Z50">
        <v>0</v>
      </c>
      <c r="AA50">
        <v>58530589</v>
      </c>
      <c r="AB50">
        <v>58530589</v>
      </c>
      <c r="AC50">
        <v>64</v>
      </c>
      <c r="AD50">
        <v>72</v>
      </c>
      <c r="AE50">
        <v>493111918</v>
      </c>
      <c r="AF50">
        <v>527130110</v>
      </c>
    </row>
    <row r="51" spans="1:32">
      <c r="A51">
        <v>16</v>
      </c>
      <c r="B51" t="s">
        <v>183</v>
      </c>
      <c r="C51" t="s">
        <v>184</v>
      </c>
      <c r="D51">
        <v>2022</v>
      </c>
      <c r="E51">
        <v>1</v>
      </c>
      <c r="F51">
        <v>215</v>
      </c>
      <c r="G51" t="s">
        <v>591</v>
      </c>
      <c r="H51" t="s">
        <v>77</v>
      </c>
      <c r="I51">
        <v>93</v>
      </c>
      <c r="J51" t="s">
        <v>399</v>
      </c>
      <c r="K51">
        <v>77</v>
      </c>
      <c r="L51" t="s">
        <v>40</v>
      </c>
      <c r="M51" t="s">
        <v>421</v>
      </c>
      <c r="N51">
        <v>1</v>
      </c>
      <c r="O51" t="s">
        <v>203</v>
      </c>
      <c r="P51">
        <v>21</v>
      </c>
      <c r="Q51" t="s">
        <v>404</v>
      </c>
      <c r="R51">
        <v>7682</v>
      </c>
      <c r="S51" t="s">
        <v>592</v>
      </c>
      <c r="T51">
        <v>1</v>
      </c>
      <c r="U51" t="s">
        <v>32</v>
      </c>
      <c r="V51" t="s">
        <v>634</v>
      </c>
      <c r="W51">
        <v>7</v>
      </c>
      <c r="X51" t="s">
        <v>78</v>
      </c>
      <c r="Y51">
        <v>0</v>
      </c>
      <c r="Z51">
        <v>0</v>
      </c>
      <c r="AA51">
        <v>0</v>
      </c>
      <c r="AB51">
        <v>0</v>
      </c>
      <c r="AC51">
        <v>30</v>
      </c>
      <c r="AD51">
        <v>28</v>
      </c>
      <c r="AE51">
        <v>22052875</v>
      </c>
      <c r="AF51">
        <v>44105756</v>
      </c>
    </row>
    <row r="52" spans="1:32">
      <c r="A52">
        <v>16</v>
      </c>
      <c r="B52" t="s">
        <v>183</v>
      </c>
      <c r="C52" t="s">
        <v>184</v>
      </c>
      <c r="D52">
        <v>2022</v>
      </c>
      <c r="E52">
        <v>1</v>
      </c>
      <c r="F52">
        <v>215</v>
      </c>
      <c r="G52" t="s">
        <v>591</v>
      </c>
      <c r="H52" t="s">
        <v>77</v>
      </c>
      <c r="I52">
        <v>93</v>
      </c>
      <c r="J52" t="s">
        <v>399</v>
      </c>
      <c r="K52">
        <v>77</v>
      </c>
      <c r="L52" t="s">
        <v>40</v>
      </c>
      <c r="M52" t="s">
        <v>421</v>
      </c>
      <c r="N52">
        <v>1</v>
      </c>
      <c r="O52" t="s">
        <v>203</v>
      </c>
      <c r="P52">
        <v>21</v>
      </c>
      <c r="Q52" t="s">
        <v>404</v>
      </c>
      <c r="R52">
        <v>7682</v>
      </c>
      <c r="S52" t="s">
        <v>592</v>
      </c>
      <c r="T52">
        <v>1</v>
      </c>
      <c r="U52" t="s">
        <v>32</v>
      </c>
      <c r="V52" t="s">
        <v>634</v>
      </c>
      <c r="W52">
        <v>8</v>
      </c>
      <c r="X52" t="s">
        <v>638</v>
      </c>
      <c r="Y52">
        <v>0</v>
      </c>
      <c r="Z52">
        <v>0</v>
      </c>
      <c r="AA52">
        <v>0</v>
      </c>
      <c r="AB52">
        <v>0</v>
      </c>
      <c r="AC52">
        <v>2</v>
      </c>
      <c r="AD52">
        <v>1.05</v>
      </c>
      <c r="AE52">
        <v>39091225</v>
      </c>
      <c r="AF52">
        <v>36242225</v>
      </c>
    </row>
    <row r="53" spans="1:32">
      <c r="A53">
        <v>16</v>
      </c>
      <c r="B53" t="s">
        <v>183</v>
      </c>
      <c r="C53" t="s">
        <v>184</v>
      </c>
      <c r="D53">
        <v>2022</v>
      </c>
      <c r="E53">
        <v>1</v>
      </c>
      <c r="F53">
        <v>215</v>
      </c>
      <c r="G53" t="s">
        <v>591</v>
      </c>
      <c r="H53" t="s">
        <v>77</v>
      </c>
      <c r="I53">
        <v>93</v>
      </c>
      <c r="J53" t="s">
        <v>399</v>
      </c>
      <c r="K53">
        <v>77</v>
      </c>
      <c r="L53" t="s">
        <v>40</v>
      </c>
      <c r="M53" t="s">
        <v>421</v>
      </c>
      <c r="N53">
        <v>1</v>
      </c>
      <c r="O53" t="s">
        <v>203</v>
      </c>
      <c r="P53">
        <v>21</v>
      </c>
      <c r="Q53" t="s">
        <v>404</v>
      </c>
      <c r="R53">
        <v>7724</v>
      </c>
      <c r="S53" t="s">
        <v>621</v>
      </c>
      <c r="T53">
        <v>1</v>
      </c>
      <c r="U53" t="s">
        <v>32</v>
      </c>
      <c r="V53" t="s">
        <v>639</v>
      </c>
      <c r="W53">
        <v>1</v>
      </c>
      <c r="X53" t="s">
        <v>623</v>
      </c>
      <c r="Y53">
        <v>0</v>
      </c>
      <c r="Z53">
        <v>0</v>
      </c>
      <c r="AA53">
        <v>36288324</v>
      </c>
      <c r="AB53">
        <v>36288324</v>
      </c>
      <c r="AC53">
        <v>0</v>
      </c>
      <c r="AD53">
        <v>0</v>
      </c>
      <c r="AE53">
        <v>0</v>
      </c>
      <c r="AF53">
        <v>0</v>
      </c>
    </row>
    <row r="54" spans="1:32">
      <c r="A54">
        <v>16</v>
      </c>
      <c r="B54" t="s">
        <v>183</v>
      </c>
      <c r="C54" t="s">
        <v>184</v>
      </c>
      <c r="D54">
        <v>2022</v>
      </c>
      <c r="E54">
        <v>1</v>
      </c>
      <c r="F54">
        <v>215</v>
      </c>
      <c r="G54" t="s">
        <v>591</v>
      </c>
      <c r="H54" t="s">
        <v>77</v>
      </c>
      <c r="I54">
        <v>93</v>
      </c>
      <c r="J54" t="s">
        <v>399</v>
      </c>
      <c r="K54">
        <v>77</v>
      </c>
      <c r="L54" t="s">
        <v>40</v>
      </c>
      <c r="M54" t="s">
        <v>421</v>
      </c>
      <c r="N54">
        <v>1</v>
      </c>
      <c r="O54" t="s">
        <v>203</v>
      </c>
      <c r="P54">
        <v>21</v>
      </c>
      <c r="Q54" t="s">
        <v>404</v>
      </c>
      <c r="R54">
        <v>7724</v>
      </c>
      <c r="S54" t="s">
        <v>621</v>
      </c>
      <c r="T54">
        <v>1</v>
      </c>
      <c r="U54" t="s">
        <v>32</v>
      </c>
      <c r="V54" t="s">
        <v>639</v>
      </c>
      <c r="W54">
        <v>2</v>
      </c>
      <c r="X54" t="s">
        <v>640</v>
      </c>
      <c r="Y54">
        <v>0</v>
      </c>
      <c r="Z54">
        <v>0</v>
      </c>
      <c r="AA54">
        <v>0</v>
      </c>
      <c r="AB54">
        <v>0</v>
      </c>
      <c r="AC54">
        <v>0.3</v>
      </c>
      <c r="AD54">
        <v>0.17</v>
      </c>
      <c r="AE54">
        <v>99238500</v>
      </c>
      <c r="AF54">
        <v>99238500</v>
      </c>
    </row>
    <row r="55" spans="1:32">
      <c r="A55">
        <v>16</v>
      </c>
      <c r="B55" t="s">
        <v>183</v>
      </c>
      <c r="C55" t="s">
        <v>184</v>
      </c>
      <c r="D55">
        <v>2022</v>
      </c>
      <c r="E55">
        <v>1</v>
      </c>
      <c r="F55">
        <v>215</v>
      </c>
      <c r="G55" t="s">
        <v>591</v>
      </c>
      <c r="H55" t="s">
        <v>77</v>
      </c>
      <c r="I55">
        <v>93</v>
      </c>
      <c r="J55" t="s">
        <v>399</v>
      </c>
      <c r="K55">
        <v>77</v>
      </c>
      <c r="L55" t="s">
        <v>40</v>
      </c>
      <c r="M55" t="s">
        <v>421</v>
      </c>
      <c r="N55">
        <v>1</v>
      </c>
      <c r="O55" t="s">
        <v>203</v>
      </c>
      <c r="P55">
        <v>21</v>
      </c>
      <c r="Q55" t="s">
        <v>404</v>
      </c>
      <c r="R55">
        <v>7724</v>
      </c>
      <c r="S55" t="s">
        <v>621</v>
      </c>
      <c r="T55">
        <v>1</v>
      </c>
      <c r="U55" t="s">
        <v>32</v>
      </c>
      <c r="V55" t="s">
        <v>639</v>
      </c>
      <c r="W55">
        <v>3</v>
      </c>
      <c r="X55" t="s">
        <v>624</v>
      </c>
      <c r="Y55">
        <v>0</v>
      </c>
      <c r="Z55">
        <v>0</v>
      </c>
      <c r="AA55">
        <v>35683873</v>
      </c>
      <c r="AB55">
        <v>35683873</v>
      </c>
      <c r="AC55">
        <v>0</v>
      </c>
      <c r="AD55">
        <v>0</v>
      </c>
      <c r="AE55">
        <v>0</v>
      </c>
      <c r="AF55">
        <v>0</v>
      </c>
    </row>
    <row r="56" spans="1:32">
      <c r="A56">
        <v>16</v>
      </c>
      <c r="B56" t="s">
        <v>183</v>
      </c>
      <c r="C56" t="s">
        <v>184</v>
      </c>
      <c r="D56">
        <v>2022</v>
      </c>
      <c r="E56">
        <v>1</v>
      </c>
      <c r="F56">
        <v>215</v>
      </c>
      <c r="G56" t="s">
        <v>591</v>
      </c>
      <c r="H56" t="s">
        <v>77</v>
      </c>
      <c r="I56">
        <v>93</v>
      </c>
      <c r="J56" t="s">
        <v>399</v>
      </c>
      <c r="K56">
        <v>77</v>
      </c>
      <c r="L56" t="s">
        <v>40</v>
      </c>
      <c r="M56" t="s">
        <v>421</v>
      </c>
      <c r="N56">
        <v>1</v>
      </c>
      <c r="O56" t="s">
        <v>203</v>
      </c>
      <c r="P56">
        <v>24</v>
      </c>
      <c r="Q56" t="s">
        <v>565</v>
      </c>
      <c r="R56">
        <v>7674</v>
      </c>
      <c r="S56" t="s">
        <v>606</v>
      </c>
      <c r="T56">
        <v>1</v>
      </c>
      <c r="U56" t="s">
        <v>32</v>
      </c>
      <c r="V56" t="s">
        <v>641</v>
      </c>
      <c r="W56">
        <v>2</v>
      </c>
      <c r="X56" t="s">
        <v>608</v>
      </c>
      <c r="Y56">
        <v>0</v>
      </c>
      <c r="Z56">
        <v>0</v>
      </c>
      <c r="AA56">
        <v>38087722</v>
      </c>
      <c r="AB56">
        <v>38087722</v>
      </c>
      <c r="AC56">
        <v>0</v>
      </c>
      <c r="AD56">
        <v>0</v>
      </c>
      <c r="AE56">
        <v>0</v>
      </c>
      <c r="AF56">
        <v>0</v>
      </c>
    </row>
    <row r="57" spans="1:32">
      <c r="A57">
        <v>16</v>
      </c>
      <c r="B57" t="s">
        <v>183</v>
      </c>
      <c r="C57" t="s">
        <v>184</v>
      </c>
      <c r="D57">
        <v>2022</v>
      </c>
      <c r="E57">
        <v>1</v>
      </c>
      <c r="F57">
        <v>215</v>
      </c>
      <c r="G57" t="s">
        <v>591</v>
      </c>
      <c r="H57" t="s">
        <v>77</v>
      </c>
      <c r="I57">
        <v>93</v>
      </c>
      <c r="J57" t="s">
        <v>399</v>
      </c>
      <c r="K57">
        <v>77</v>
      </c>
      <c r="L57" t="s">
        <v>40</v>
      </c>
      <c r="M57" t="s">
        <v>421</v>
      </c>
      <c r="N57">
        <v>1</v>
      </c>
      <c r="O57" t="s">
        <v>203</v>
      </c>
      <c r="P57">
        <v>24</v>
      </c>
      <c r="Q57" t="s">
        <v>565</v>
      </c>
      <c r="R57">
        <v>7674</v>
      </c>
      <c r="S57" t="s">
        <v>606</v>
      </c>
      <c r="T57">
        <v>1</v>
      </c>
      <c r="U57" t="s">
        <v>32</v>
      </c>
      <c r="V57" t="s">
        <v>641</v>
      </c>
      <c r="W57">
        <v>5</v>
      </c>
      <c r="X57" t="s">
        <v>611</v>
      </c>
      <c r="Y57">
        <v>0</v>
      </c>
      <c r="Z57">
        <v>0</v>
      </c>
      <c r="AA57">
        <v>28729422</v>
      </c>
      <c r="AB57">
        <v>28729422</v>
      </c>
      <c r="AC57">
        <v>0</v>
      </c>
      <c r="AD57">
        <v>0</v>
      </c>
      <c r="AE57">
        <v>0</v>
      </c>
      <c r="AF57">
        <v>0</v>
      </c>
    </row>
    <row r="58" spans="1:32">
      <c r="A58">
        <v>16</v>
      </c>
      <c r="B58" t="s">
        <v>183</v>
      </c>
      <c r="C58" t="s">
        <v>184</v>
      </c>
      <c r="D58">
        <v>2022</v>
      </c>
      <c r="E58">
        <v>1</v>
      </c>
      <c r="F58">
        <v>215</v>
      </c>
      <c r="G58" t="s">
        <v>591</v>
      </c>
      <c r="H58" t="s">
        <v>77</v>
      </c>
      <c r="I58">
        <v>93</v>
      </c>
      <c r="J58" t="s">
        <v>399</v>
      </c>
      <c r="K58">
        <v>77</v>
      </c>
      <c r="L58" t="s">
        <v>40</v>
      </c>
      <c r="M58" t="s">
        <v>421</v>
      </c>
      <c r="N58">
        <v>1</v>
      </c>
      <c r="O58" t="s">
        <v>203</v>
      </c>
      <c r="P58">
        <v>24</v>
      </c>
      <c r="Q58" t="s">
        <v>565</v>
      </c>
      <c r="R58">
        <v>7713</v>
      </c>
      <c r="S58" t="s">
        <v>596</v>
      </c>
      <c r="T58">
        <v>1</v>
      </c>
      <c r="U58" t="s">
        <v>32</v>
      </c>
      <c r="V58" t="s">
        <v>642</v>
      </c>
      <c r="W58">
        <v>1</v>
      </c>
      <c r="X58" t="s">
        <v>643</v>
      </c>
      <c r="Y58">
        <v>0</v>
      </c>
      <c r="Z58">
        <v>0</v>
      </c>
      <c r="AA58">
        <v>106624853</v>
      </c>
      <c r="AB58">
        <v>106624853</v>
      </c>
      <c r="AC58">
        <v>1</v>
      </c>
      <c r="AD58">
        <v>0.7</v>
      </c>
      <c r="AE58">
        <v>123505800</v>
      </c>
      <c r="AF58">
        <v>123505800</v>
      </c>
    </row>
    <row r="59" spans="1:32">
      <c r="A59">
        <v>16</v>
      </c>
      <c r="B59" t="s">
        <v>183</v>
      </c>
      <c r="C59" t="s">
        <v>184</v>
      </c>
      <c r="D59">
        <v>2022</v>
      </c>
      <c r="E59">
        <v>1</v>
      </c>
      <c r="F59">
        <v>215</v>
      </c>
      <c r="G59" t="s">
        <v>591</v>
      </c>
      <c r="H59" t="s">
        <v>77</v>
      </c>
      <c r="I59">
        <v>93</v>
      </c>
      <c r="J59" t="s">
        <v>399</v>
      </c>
      <c r="K59">
        <v>77</v>
      </c>
      <c r="L59" t="s">
        <v>40</v>
      </c>
      <c r="M59" t="s">
        <v>421</v>
      </c>
      <c r="N59">
        <v>1</v>
      </c>
      <c r="O59" t="s">
        <v>203</v>
      </c>
      <c r="P59">
        <v>24</v>
      </c>
      <c r="Q59" t="s">
        <v>565</v>
      </c>
      <c r="R59">
        <v>7713</v>
      </c>
      <c r="S59" t="s">
        <v>596</v>
      </c>
      <c r="T59">
        <v>1</v>
      </c>
      <c r="U59" t="s">
        <v>32</v>
      </c>
      <c r="V59" t="s">
        <v>642</v>
      </c>
      <c r="W59">
        <v>2</v>
      </c>
      <c r="X59" t="s">
        <v>644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0.5</v>
      </c>
      <c r="AE59">
        <v>48710600</v>
      </c>
      <c r="AF59">
        <v>39710600</v>
      </c>
    </row>
    <row r="60" spans="1:32">
      <c r="A60">
        <v>16</v>
      </c>
      <c r="B60" t="s">
        <v>183</v>
      </c>
      <c r="C60" t="s">
        <v>184</v>
      </c>
      <c r="D60">
        <v>2022</v>
      </c>
      <c r="E60">
        <v>1</v>
      </c>
      <c r="F60">
        <v>215</v>
      </c>
      <c r="G60" t="s">
        <v>591</v>
      </c>
      <c r="H60" t="s">
        <v>77</v>
      </c>
      <c r="I60">
        <v>93</v>
      </c>
      <c r="J60" t="s">
        <v>399</v>
      </c>
      <c r="K60">
        <v>77</v>
      </c>
      <c r="L60" t="s">
        <v>40</v>
      </c>
      <c r="M60" t="s">
        <v>421</v>
      </c>
      <c r="N60">
        <v>1</v>
      </c>
      <c r="O60" t="s">
        <v>203</v>
      </c>
      <c r="P60">
        <v>24</v>
      </c>
      <c r="Q60" t="s">
        <v>565</v>
      </c>
      <c r="R60">
        <v>7713</v>
      </c>
      <c r="S60" t="s">
        <v>596</v>
      </c>
      <c r="T60">
        <v>1</v>
      </c>
      <c r="U60" t="s">
        <v>32</v>
      </c>
      <c r="V60" t="s">
        <v>642</v>
      </c>
      <c r="W60">
        <v>3</v>
      </c>
      <c r="X60" t="s">
        <v>598</v>
      </c>
      <c r="Y60">
        <v>0</v>
      </c>
      <c r="Z60">
        <v>0</v>
      </c>
      <c r="AA60">
        <v>160000000</v>
      </c>
      <c r="AB60">
        <v>120000000</v>
      </c>
      <c r="AC60">
        <v>120</v>
      </c>
      <c r="AD60">
        <v>72</v>
      </c>
      <c r="AE60">
        <v>223000000</v>
      </c>
      <c r="AF60">
        <v>222041144</v>
      </c>
    </row>
    <row r="61" spans="1:32">
      <c r="A61">
        <v>16</v>
      </c>
      <c r="B61" t="s">
        <v>183</v>
      </c>
      <c r="C61" t="s">
        <v>184</v>
      </c>
      <c r="D61">
        <v>2022</v>
      </c>
      <c r="E61">
        <v>1</v>
      </c>
      <c r="F61">
        <v>215</v>
      </c>
      <c r="G61" t="s">
        <v>591</v>
      </c>
      <c r="H61" t="s">
        <v>77</v>
      </c>
      <c r="I61">
        <v>93</v>
      </c>
      <c r="J61" t="s">
        <v>399</v>
      </c>
      <c r="K61">
        <v>77</v>
      </c>
      <c r="L61" t="s">
        <v>40</v>
      </c>
      <c r="M61" t="s">
        <v>421</v>
      </c>
      <c r="N61">
        <v>1</v>
      </c>
      <c r="O61" t="s">
        <v>203</v>
      </c>
      <c r="P61">
        <v>24</v>
      </c>
      <c r="Q61" t="s">
        <v>565</v>
      </c>
      <c r="R61">
        <v>7713</v>
      </c>
      <c r="S61" t="s">
        <v>596</v>
      </c>
      <c r="T61">
        <v>1</v>
      </c>
      <c r="U61" t="s">
        <v>32</v>
      </c>
      <c r="V61" t="s">
        <v>642</v>
      </c>
      <c r="W61">
        <v>5</v>
      </c>
      <c r="X61" t="s">
        <v>615</v>
      </c>
      <c r="Y61">
        <v>0</v>
      </c>
      <c r="Z61">
        <v>0</v>
      </c>
      <c r="AA61">
        <v>5687336</v>
      </c>
      <c r="AB61">
        <v>5687336</v>
      </c>
      <c r="AC61">
        <v>0</v>
      </c>
      <c r="AD61">
        <v>0</v>
      </c>
      <c r="AE61">
        <v>0</v>
      </c>
      <c r="AF61">
        <v>0</v>
      </c>
    </row>
    <row r="62" spans="1:32">
      <c r="A62">
        <v>16</v>
      </c>
      <c r="B62" t="s">
        <v>183</v>
      </c>
      <c r="C62" t="s">
        <v>184</v>
      </c>
      <c r="D62">
        <v>2022</v>
      </c>
      <c r="E62">
        <v>1</v>
      </c>
      <c r="F62">
        <v>215</v>
      </c>
      <c r="G62" t="s">
        <v>591</v>
      </c>
      <c r="H62" t="s">
        <v>77</v>
      </c>
      <c r="I62">
        <v>93</v>
      </c>
      <c r="J62" t="s">
        <v>399</v>
      </c>
      <c r="K62">
        <v>77</v>
      </c>
      <c r="L62" t="s">
        <v>40</v>
      </c>
      <c r="M62" t="s">
        <v>421</v>
      </c>
      <c r="N62">
        <v>1</v>
      </c>
      <c r="O62" t="s">
        <v>203</v>
      </c>
      <c r="P62">
        <v>24</v>
      </c>
      <c r="Q62" t="s">
        <v>565</v>
      </c>
      <c r="R62">
        <v>7713</v>
      </c>
      <c r="S62" t="s">
        <v>596</v>
      </c>
      <c r="T62">
        <v>1</v>
      </c>
      <c r="U62" t="s">
        <v>32</v>
      </c>
      <c r="V62" t="s">
        <v>642</v>
      </c>
      <c r="W62">
        <v>6</v>
      </c>
      <c r="X62" t="s">
        <v>645</v>
      </c>
      <c r="Y62">
        <v>0</v>
      </c>
      <c r="Z62">
        <v>0</v>
      </c>
      <c r="AA62">
        <v>3697500</v>
      </c>
      <c r="AB62">
        <v>3697500</v>
      </c>
      <c r="AC62">
        <v>0.3</v>
      </c>
      <c r="AD62">
        <v>0.17</v>
      </c>
      <c r="AE62">
        <v>252839200</v>
      </c>
      <c r="AF62">
        <v>230111400</v>
      </c>
    </row>
    <row r="63" spans="1:32">
      <c r="A63">
        <v>16</v>
      </c>
      <c r="B63" t="s">
        <v>183</v>
      </c>
      <c r="C63" t="s">
        <v>184</v>
      </c>
      <c r="D63">
        <v>2022</v>
      </c>
      <c r="E63">
        <v>1</v>
      </c>
      <c r="F63">
        <v>215</v>
      </c>
      <c r="G63" t="s">
        <v>591</v>
      </c>
      <c r="H63" t="s">
        <v>77</v>
      </c>
      <c r="I63">
        <v>93</v>
      </c>
      <c r="J63" t="s">
        <v>399</v>
      </c>
      <c r="K63">
        <v>77</v>
      </c>
      <c r="L63" t="s">
        <v>40</v>
      </c>
      <c r="M63" t="s">
        <v>421</v>
      </c>
      <c r="N63">
        <v>1</v>
      </c>
      <c r="O63" t="s">
        <v>203</v>
      </c>
      <c r="P63">
        <v>24</v>
      </c>
      <c r="Q63" t="s">
        <v>565</v>
      </c>
      <c r="R63">
        <v>7713</v>
      </c>
      <c r="S63" t="s">
        <v>596</v>
      </c>
      <c r="T63">
        <v>1</v>
      </c>
      <c r="U63" t="s">
        <v>32</v>
      </c>
      <c r="V63" t="s">
        <v>642</v>
      </c>
      <c r="W63">
        <v>7</v>
      </c>
      <c r="X63" t="s">
        <v>599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27250000</v>
      </c>
      <c r="AF63">
        <v>0</v>
      </c>
    </row>
    <row r="64" spans="1:32">
      <c r="A64">
        <v>16</v>
      </c>
      <c r="B64" t="s">
        <v>183</v>
      </c>
      <c r="C64" t="s">
        <v>184</v>
      </c>
      <c r="D64">
        <v>2022</v>
      </c>
      <c r="E64">
        <v>1</v>
      </c>
      <c r="F64">
        <v>215</v>
      </c>
      <c r="G64" t="s">
        <v>591</v>
      </c>
      <c r="H64" t="s">
        <v>77</v>
      </c>
      <c r="I64">
        <v>93</v>
      </c>
      <c r="J64" t="s">
        <v>399</v>
      </c>
      <c r="K64">
        <v>77</v>
      </c>
      <c r="L64" t="s">
        <v>40</v>
      </c>
      <c r="M64" t="s">
        <v>421</v>
      </c>
      <c r="N64">
        <v>1</v>
      </c>
      <c r="O64" t="s">
        <v>203</v>
      </c>
      <c r="P64">
        <v>24</v>
      </c>
      <c r="Q64" t="s">
        <v>565</v>
      </c>
      <c r="R64">
        <v>7713</v>
      </c>
      <c r="S64" t="s">
        <v>596</v>
      </c>
      <c r="T64">
        <v>1</v>
      </c>
      <c r="U64" t="s">
        <v>32</v>
      </c>
      <c r="V64" t="s">
        <v>642</v>
      </c>
      <c r="W64">
        <v>8</v>
      </c>
      <c r="X64" t="s">
        <v>646</v>
      </c>
      <c r="Y64">
        <v>0</v>
      </c>
      <c r="Z64">
        <v>0</v>
      </c>
      <c r="AA64">
        <v>124882141</v>
      </c>
      <c r="AB64">
        <v>119373103</v>
      </c>
      <c r="AC64">
        <v>2</v>
      </c>
      <c r="AD64">
        <v>2</v>
      </c>
      <c r="AE64">
        <v>699124415</v>
      </c>
      <c r="AF64">
        <v>502039005</v>
      </c>
    </row>
    <row r="65" spans="1:32">
      <c r="A65">
        <v>16</v>
      </c>
      <c r="B65" t="s">
        <v>183</v>
      </c>
      <c r="C65" t="s">
        <v>184</v>
      </c>
      <c r="D65">
        <v>2022</v>
      </c>
      <c r="E65">
        <v>1</v>
      </c>
      <c r="F65">
        <v>215</v>
      </c>
      <c r="G65" t="s">
        <v>591</v>
      </c>
      <c r="H65" t="s">
        <v>77</v>
      </c>
      <c r="I65">
        <v>93</v>
      </c>
      <c r="J65" t="s">
        <v>399</v>
      </c>
      <c r="K65">
        <v>77</v>
      </c>
      <c r="L65" t="s">
        <v>40</v>
      </c>
      <c r="M65" t="s">
        <v>421</v>
      </c>
      <c r="N65">
        <v>3</v>
      </c>
      <c r="O65" t="s">
        <v>414</v>
      </c>
      <c r="P65">
        <v>45</v>
      </c>
      <c r="Q65" t="s">
        <v>185</v>
      </c>
      <c r="R65">
        <v>7664</v>
      </c>
      <c r="S65" t="s">
        <v>600</v>
      </c>
      <c r="T65">
        <v>1</v>
      </c>
      <c r="U65" t="s">
        <v>32</v>
      </c>
      <c r="V65" t="s">
        <v>647</v>
      </c>
      <c r="W65">
        <v>1</v>
      </c>
      <c r="X65" t="s">
        <v>602</v>
      </c>
      <c r="Y65">
        <v>0</v>
      </c>
      <c r="Z65">
        <v>0</v>
      </c>
      <c r="AA65">
        <v>0</v>
      </c>
      <c r="AB65">
        <v>0</v>
      </c>
      <c r="AC65">
        <v>4</v>
      </c>
      <c r="AD65">
        <v>0</v>
      </c>
      <c r="AE65">
        <v>36322500</v>
      </c>
      <c r="AF65">
        <v>0</v>
      </c>
    </row>
    <row r="66" spans="1:32">
      <c r="A66">
        <v>16</v>
      </c>
      <c r="B66" t="s">
        <v>183</v>
      </c>
      <c r="C66" t="s">
        <v>184</v>
      </c>
      <c r="D66">
        <v>2022</v>
      </c>
      <c r="E66">
        <v>1</v>
      </c>
      <c r="F66">
        <v>215</v>
      </c>
      <c r="G66" t="s">
        <v>591</v>
      </c>
      <c r="H66" t="s">
        <v>77</v>
      </c>
      <c r="I66">
        <v>93</v>
      </c>
      <c r="J66" t="s">
        <v>399</v>
      </c>
      <c r="K66">
        <v>77</v>
      </c>
      <c r="L66" t="s">
        <v>40</v>
      </c>
      <c r="M66" t="s">
        <v>421</v>
      </c>
      <c r="N66">
        <v>3</v>
      </c>
      <c r="O66" t="s">
        <v>414</v>
      </c>
      <c r="P66">
        <v>45</v>
      </c>
      <c r="Q66" t="s">
        <v>185</v>
      </c>
      <c r="R66">
        <v>7664</v>
      </c>
      <c r="S66" t="s">
        <v>600</v>
      </c>
      <c r="T66">
        <v>1</v>
      </c>
      <c r="U66" t="s">
        <v>32</v>
      </c>
      <c r="V66" t="s">
        <v>647</v>
      </c>
      <c r="W66">
        <v>2</v>
      </c>
      <c r="X66" t="s">
        <v>603</v>
      </c>
      <c r="Y66">
        <v>0</v>
      </c>
      <c r="Z66">
        <v>0</v>
      </c>
      <c r="AA66">
        <v>8250924</v>
      </c>
      <c r="AB66">
        <v>8250924</v>
      </c>
      <c r="AC66">
        <v>12</v>
      </c>
      <c r="AD66">
        <v>0</v>
      </c>
      <c r="AE66">
        <v>79916535</v>
      </c>
      <c r="AF66">
        <v>0</v>
      </c>
    </row>
    <row r="67" spans="1:32">
      <c r="A67">
        <v>16</v>
      </c>
      <c r="B67" t="s">
        <v>183</v>
      </c>
      <c r="C67" t="s">
        <v>184</v>
      </c>
      <c r="D67">
        <v>2022</v>
      </c>
      <c r="E67">
        <v>1</v>
      </c>
      <c r="F67">
        <v>215</v>
      </c>
      <c r="G67" t="s">
        <v>591</v>
      </c>
      <c r="H67" t="s">
        <v>77</v>
      </c>
      <c r="I67">
        <v>93</v>
      </c>
      <c r="J67" t="s">
        <v>399</v>
      </c>
      <c r="K67">
        <v>77</v>
      </c>
      <c r="L67" t="s">
        <v>40</v>
      </c>
      <c r="M67" t="s">
        <v>421</v>
      </c>
      <c r="N67">
        <v>3</v>
      </c>
      <c r="O67" t="s">
        <v>414</v>
      </c>
      <c r="P67">
        <v>45</v>
      </c>
      <c r="Q67" t="s">
        <v>185</v>
      </c>
      <c r="R67">
        <v>7664</v>
      </c>
      <c r="S67" t="s">
        <v>600</v>
      </c>
      <c r="T67">
        <v>1</v>
      </c>
      <c r="U67" t="s">
        <v>32</v>
      </c>
      <c r="V67" t="s">
        <v>647</v>
      </c>
      <c r="W67">
        <v>5</v>
      </c>
      <c r="X67" t="s">
        <v>604</v>
      </c>
      <c r="Y67">
        <v>0</v>
      </c>
      <c r="Z67">
        <v>0</v>
      </c>
      <c r="AA67">
        <v>0</v>
      </c>
      <c r="AB67">
        <v>0</v>
      </c>
      <c r="AC67">
        <v>3</v>
      </c>
      <c r="AD67">
        <v>0</v>
      </c>
      <c r="AE67">
        <v>21500000</v>
      </c>
      <c r="AF6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7D03-9AF4-44AC-8986-CB2105CF1F36}">
  <dimension ref="A1:AF37"/>
  <sheetViews>
    <sheetView topLeftCell="A15" zoomScale="70" zoomScaleNormal="70" workbookViewId="0">
      <selection activeCell="A2" sqref="A2:XFD37"/>
    </sheetView>
  </sheetViews>
  <sheetFormatPr baseColWidth="10" defaultRowHeight="15.75"/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 s="37" customFormat="1">
      <c r="A2" s="37">
        <v>16</v>
      </c>
      <c r="B2" s="37" t="s">
        <v>183</v>
      </c>
      <c r="C2" s="37" t="s">
        <v>184</v>
      </c>
      <c r="D2" s="37">
        <v>2022</v>
      </c>
      <c r="E2" s="37">
        <v>1</v>
      </c>
      <c r="F2" s="37">
        <v>216</v>
      </c>
      <c r="G2" s="37" t="s">
        <v>442</v>
      </c>
      <c r="H2" s="37" t="s">
        <v>75</v>
      </c>
      <c r="I2" s="37">
        <v>93</v>
      </c>
      <c r="J2" s="37" t="s">
        <v>399</v>
      </c>
      <c r="K2" s="37">
        <v>1</v>
      </c>
      <c r="L2" s="37" t="s">
        <v>443</v>
      </c>
      <c r="M2" s="37" t="s">
        <v>31</v>
      </c>
      <c r="N2" s="37">
        <v>1</v>
      </c>
      <c r="O2" s="37" t="s">
        <v>203</v>
      </c>
      <c r="P2" s="37">
        <v>14</v>
      </c>
      <c r="Q2" s="37" t="s">
        <v>426</v>
      </c>
      <c r="R2" s="37">
        <v>7663</v>
      </c>
      <c r="S2" s="37" t="s">
        <v>444</v>
      </c>
      <c r="T2" s="37">
        <v>1</v>
      </c>
      <c r="U2" s="37" t="s">
        <v>32</v>
      </c>
      <c r="V2" s="37" t="s">
        <v>445</v>
      </c>
      <c r="W2" s="37">
        <v>2</v>
      </c>
      <c r="X2" s="37" t="s">
        <v>446</v>
      </c>
      <c r="Y2" s="37">
        <v>0</v>
      </c>
      <c r="Z2" s="37">
        <v>0</v>
      </c>
      <c r="AA2" s="37">
        <v>0</v>
      </c>
      <c r="AB2" s="37">
        <v>0</v>
      </c>
      <c r="AC2" s="37">
        <v>626</v>
      </c>
      <c r="AD2" s="37">
        <v>798</v>
      </c>
      <c r="AE2" s="37">
        <v>432334329</v>
      </c>
      <c r="AF2" s="37">
        <v>422386044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216</v>
      </c>
      <c r="G3" t="s">
        <v>442</v>
      </c>
      <c r="H3" t="s">
        <v>75</v>
      </c>
      <c r="I3">
        <v>93</v>
      </c>
      <c r="J3" t="s">
        <v>399</v>
      </c>
      <c r="K3">
        <v>2</v>
      </c>
      <c r="L3" t="s">
        <v>48</v>
      </c>
      <c r="M3" t="s">
        <v>31</v>
      </c>
      <c r="N3">
        <v>1</v>
      </c>
      <c r="O3" t="s">
        <v>203</v>
      </c>
      <c r="P3">
        <v>14</v>
      </c>
      <c r="Q3" t="s">
        <v>426</v>
      </c>
      <c r="R3">
        <v>7663</v>
      </c>
      <c r="S3" t="s">
        <v>444</v>
      </c>
      <c r="T3">
        <v>1</v>
      </c>
      <c r="U3" t="s">
        <v>32</v>
      </c>
      <c r="V3" t="s">
        <v>445</v>
      </c>
      <c r="W3">
        <v>2</v>
      </c>
      <c r="X3" t="s">
        <v>446</v>
      </c>
      <c r="Y3">
        <v>0</v>
      </c>
      <c r="Z3">
        <v>0</v>
      </c>
      <c r="AA3">
        <v>0</v>
      </c>
      <c r="AB3">
        <v>0</v>
      </c>
      <c r="AC3">
        <v>635</v>
      </c>
      <c r="AD3">
        <v>816</v>
      </c>
      <c r="AE3">
        <v>438819343</v>
      </c>
      <c r="AF3">
        <v>431913549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216</v>
      </c>
      <c r="G4" t="s">
        <v>442</v>
      </c>
      <c r="H4" t="s">
        <v>75</v>
      </c>
      <c r="I4">
        <v>93</v>
      </c>
      <c r="J4" t="s">
        <v>399</v>
      </c>
      <c r="K4">
        <v>3</v>
      </c>
      <c r="L4" t="s">
        <v>34</v>
      </c>
      <c r="M4" t="s">
        <v>31</v>
      </c>
      <c r="N4">
        <v>1</v>
      </c>
      <c r="O4" t="s">
        <v>203</v>
      </c>
      <c r="P4">
        <v>14</v>
      </c>
      <c r="Q4" t="s">
        <v>426</v>
      </c>
      <c r="R4">
        <v>7663</v>
      </c>
      <c r="S4" t="s">
        <v>444</v>
      </c>
      <c r="T4">
        <v>1</v>
      </c>
      <c r="U4" t="s">
        <v>32</v>
      </c>
      <c r="V4" t="s">
        <v>445</v>
      </c>
      <c r="W4">
        <v>2</v>
      </c>
      <c r="X4" t="s">
        <v>446</v>
      </c>
      <c r="Y4">
        <v>0</v>
      </c>
      <c r="Z4">
        <v>0</v>
      </c>
      <c r="AA4">
        <v>0</v>
      </c>
      <c r="AB4">
        <v>0</v>
      </c>
      <c r="AC4">
        <v>1147</v>
      </c>
      <c r="AD4">
        <v>1211</v>
      </c>
      <c r="AE4">
        <v>792612936</v>
      </c>
      <c r="AF4">
        <v>640989348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216</v>
      </c>
      <c r="G5" t="s">
        <v>442</v>
      </c>
      <c r="H5" t="s">
        <v>75</v>
      </c>
      <c r="I5">
        <v>93</v>
      </c>
      <c r="J5" t="s">
        <v>399</v>
      </c>
      <c r="K5">
        <v>4</v>
      </c>
      <c r="L5" t="s">
        <v>447</v>
      </c>
      <c r="M5" t="s">
        <v>31</v>
      </c>
      <c r="N5">
        <v>1</v>
      </c>
      <c r="O5" t="s">
        <v>203</v>
      </c>
      <c r="P5">
        <v>14</v>
      </c>
      <c r="Q5" t="s">
        <v>426</v>
      </c>
      <c r="R5">
        <v>7663</v>
      </c>
      <c r="S5" t="s">
        <v>444</v>
      </c>
      <c r="T5">
        <v>1</v>
      </c>
      <c r="U5" t="s">
        <v>32</v>
      </c>
      <c r="V5" t="s">
        <v>445</v>
      </c>
      <c r="W5">
        <v>2</v>
      </c>
      <c r="X5" t="s">
        <v>446</v>
      </c>
      <c r="Y5">
        <v>0</v>
      </c>
      <c r="Z5">
        <v>0</v>
      </c>
      <c r="AA5">
        <v>0</v>
      </c>
      <c r="AB5">
        <v>0</v>
      </c>
      <c r="AC5">
        <v>1270</v>
      </c>
      <c r="AD5">
        <v>1289</v>
      </c>
      <c r="AE5">
        <v>877638687</v>
      </c>
      <c r="AF5">
        <v>682275202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216</v>
      </c>
      <c r="G6" t="s">
        <v>442</v>
      </c>
      <c r="H6" t="s">
        <v>75</v>
      </c>
      <c r="I6">
        <v>93</v>
      </c>
      <c r="J6" t="s">
        <v>399</v>
      </c>
      <c r="K6">
        <v>5</v>
      </c>
      <c r="L6" t="s">
        <v>35</v>
      </c>
      <c r="M6" t="s">
        <v>31</v>
      </c>
      <c r="N6">
        <v>1</v>
      </c>
      <c r="O6" t="s">
        <v>203</v>
      </c>
      <c r="P6">
        <v>14</v>
      </c>
      <c r="Q6" t="s">
        <v>426</v>
      </c>
      <c r="R6">
        <v>7663</v>
      </c>
      <c r="S6" t="s">
        <v>444</v>
      </c>
      <c r="T6">
        <v>1</v>
      </c>
      <c r="U6" t="s">
        <v>32</v>
      </c>
      <c r="V6" t="s">
        <v>445</v>
      </c>
      <c r="W6">
        <v>2</v>
      </c>
      <c r="X6" t="s">
        <v>446</v>
      </c>
      <c r="Y6">
        <v>0</v>
      </c>
      <c r="Z6">
        <v>0</v>
      </c>
      <c r="AA6">
        <v>0</v>
      </c>
      <c r="AB6">
        <v>0</v>
      </c>
      <c r="AC6">
        <v>739</v>
      </c>
      <c r="AD6">
        <v>672</v>
      </c>
      <c r="AE6">
        <v>510875065</v>
      </c>
      <c r="AF6">
        <v>355693511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216</v>
      </c>
      <c r="G7" t="s">
        <v>442</v>
      </c>
      <c r="H7" t="s">
        <v>75</v>
      </c>
      <c r="I7">
        <v>93</v>
      </c>
      <c r="J7" t="s">
        <v>399</v>
      </c>
      <c r="K7">
        <v>6</v>
      </c>
      <c r="L7" t="s">
        <v>49</v>
      </c>
      <c r="M7" t="s">
        <v>31</v>
      </c>
      <c r="N7">
        <v>1</v>
      </c>
      <c r="O7" t="s">
        <v>203</v>
      </c>
      <c r="P7">
        <v>14</v>
      </c>
      <c r="Q7" t="s">
        <v>426</v>
      </c>
      <c r="R7">
        <v>7663</v>
      </c>
      <c r="S7" t="s">
        <v>444</v>
      </c>
      <c r="T7">
        <v>1</v>
      </c>
      <c r="U7" t="s">
        <v>32</v>
      </c>
      <c r="V7" t="s">
        <v>445</v>
      </c>
      <c r="W7">
        <v>2</v>
      </c>
      <c r="X7" t="s">
        <v>446</v>
      </c>
      <c r="Y7">
        <v>0</v>
      </c>
      <c r="Z7">
        <v>0</v>
      </c>
      <c r="AA7">
        <v>0</v>
      </c>
      <c r="AB7">
        <v>0</v>
      </c>
      <c r="AC7">
        <v>948</v>
      </c>
      <c r="AD7">
        <v>1064</v>
      </c>
      <c r="AE7">
        <v>654986508</v>
      </c>
      <c r="AF7">
        <v>563181393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216</v>
      </c>
      <c r="G8" t="s">
        <v>442</v>
      </c>
      <c r="H8" t="s">
        <v>75</v>
      </c>
      <c r="I8">
        <v>93</v>
      </c>
      <c r="J8" t="s">
        <v>399</v>
      </c>
      <c r="K8">
        <v>7</v>
      </c>
      <c r="L8" t="s">
        <v>36</v>
      </c>
      <c r="M8" t="s">
        <v>31</v>
      </c>
      <c r="N8">
        <v>1</v>
      </c>
      <c r="O8" t="s">
        <v>203</v>
      </c>
      <c r="P8">
        <v>14</v>
      </c>
      <c r="Q8" t="s">
        <v>426</v>
      </c>
      <c r="R8">
        <v>7663</v>
      </c>
      <c r="S8" t="s">
        <v>444</v>
      </c>
      <c r="T8">
        <v>1</v>
      </c>
      <c r="U8" t="s">
        <v>32</v>
      </c>
      <c r="V8" t="s">
        <v>445</v>
      </c>
      <c r="W8">
        <v>2</v>
      </c>
      <c r="X8" t="s">
        <v>446</v>
      </c>
      <c r="Y8">
        <v>0</v>
      </c>
      <c r="Z8">
        <v>0</v>
      </c>
      <c r="AA8">
        <v>0</v>
      </c>
      <c r="AB8">
        <v>0</v>
      </c>
      <c r="AC8">
        <v>2502</v>
      </c>
      <c r="AD8">
        <v>2833</v>
      </c>
      <c r="AE8">
        <v>1729337314</v>
      </c>
      <c r="AF8">
        <v>1499523388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216</v>
      </c>
      <c r="G9" t="s">
        <v>442</v>
      </c>
      <c r="H9" t="s">
        <v>75</v>
      </c>
      <c r="I9">
        <v>93</v>
      </c>
      <c r="J9" t="s">
        <v>399</v>
      </c>
      <c r="K9">
        <v>8</v>
      </c>
      <c r="L9" t="s">
        <v>37</v>
      </c>
      <c r="M9" t="s">
        <v>31</v>
      </c>
      <c r="N9">
        <v>1</v>
      </c>
      <c r="O9" t="s">
        <v>203</v>
      </c>
      <c r="P9">
        <v>14</v>
      </c>
      <c r="Q9" t="s">
        <v>426</v>
      </c>
      <c r="R9">
        <v>7663</v>
      </c>
      <c r="S9" t="s">
        <v>444</v>
      </c>
      <c r="T9">
        <v>1</v>
      </c>
      <c r="U9" t="s">
        <v>32</v>
      </c>
      <c r="V9" t="s">
        <v>445</v>
      </c>
      <c r="W9">
        <v>2</v>
      </c>
      <c r="X9" t="s">
        <v>446</v>
      </c>
      <c r="Y9">
        <v>0</v>
      </c>
      <c r="Z9">
        <v>0</v>
      </c>
      <c r="AA9">
        <v>0</v>
      </c>
      <c r="AB9">
        <v>0</v>
      </c>
      <c r="AC9">
        <v>1355</v>
      </c>
      <c r="AD9">
        <v>2615</v>
      </c>
      <c r="AE9">
        <v>936724379</v>
      </c>
      <c r="AF9">
        <v>1384134719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216</v>
      </c>
      <c r="G10" t="s">
        <v>442</v>
      </c>
      <c r="H10" t="s">
        <v>75</v>
      </c>
      <c r="I10">
        <v>93</v>
      </c>
      <c r="J10" t="s">
        <v>399</v>
      </c>
      <c r="K10">
        <v>9</v>
      </c>
      <c r="L10" t="s">
        <v>411</v>
      </c>
      <c r="M10" t="s">
        <v>31</v>
      </c>
      <c r="N10">
        <v>1</v>
      </c>
      <c r="O10" t="s">
        <v>203</v>
      </c>
      <c r="P10">
        <v>14</v>
      </c>
      <c r="Q10" t="s">
        <v>426</v>
      </c>
      <c r="R10">
        <v>7663</v>
      </c>
      <c r="S10" t="s">
        <v>444</v>
      </c>
      <c r="T10">
        <v>1</v>
      </c>
      <c r="U10" t="s">
        <v>32</v>
      </c>
      <c r="V10" t="s">
        <v>445</v>
      </c>
      <c r="W10">
        <v>2</v>
      </c>
      <c r="X10" t="s">
        <v>446</v>
      </c>
      <c r="Y10">
        <v>0</v>
      </c>
      <c r="Z10">
        <v>0</v>
      </c>
      <c r="AA10">
        <v>0</v>
      </c>
      <c r="AB10">
        <v>0</v>
      </c>
      <c r="AC10">
        <v>555</v>
      </c>
      <c r="AD10">
        <v>501</v>
      </c>
      <c r="AE10">
        <v>383336438</v>
      </c>
      <c r="AF10">
        <v>265182216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216</v>
      </c>
      <c r="G11" t="s">
        <v>442</v>
      </c>
      <c r="H11" t="s">
        <v>75</v>
      </c>
      <c r="I11">
        <v>93</v>
      </c>
      <c r="J11" t="s">
        <v>399</v>
      </c>
      <c r="K11">
        <v>10</v>
      </c>
      <c r="L11" t="s">
        <v>448</v>
      </c>
      <c r="M11" t="s">
        <v>31</v>
      </c>
      <c r="N11">
        <v>1</v>
      </c>
      <c r="O11" t="s">
        <v>203</v>
      </c>
      <c r="P11">
        <v>14</v>
      </c>
      <c r="Q11" t="s">
        <v>426</v>
      </c>
      <c r="R11">
        <v>7663</v>
      </c>
      <c r="S11" t="s">
        <v>444</v>
      </c>
      <c r="T11">
        <v>1</v>
      </c>
      <c r="U11" t="s">
        <v>32</v>
      </c>
      <c r="V11" t="s">
        <v>445</v>
      </c>
      <c r="W11">
        <v>2</v>
      </c>
      <c r="X11" t="s">
        <v>446</v>
      </c>
      <c r="Y11">
        <v>0</v>
      </c>
      <c r="Z11">
        <v>0</v>
      </c>
      <c r="AA11">
        <v>0</v>
      </c>
      <c r="AB11">
        <v>0</v>
      </c>
      <c r="AC11">
        <v>1408</v>
      </c>
      <c r="AD11">
        <v>1696</v>
      </c>
      <c r="AE11">
        <v>972752238.72000003</v>
      </c>
      <c r="AF11">
        <v>897702671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216</v>
      </c>
      <c r="G12" t="s">
        <v>442</v>
      </c>
      <c r="H12" t="s">
        <v>75</v>
      </c>
      <c r="I12">
        <v>93</v>
      </c>
      <c r="J12" t="s">
        <v>399</v>
      </c>
      <c r="K12">
        <v>11</v>
      </c>
      <c r="L12" t="s">
        <v>50</v>
      </c>
      <c r="M12" t="s">
        <v>31</v>
      </c>
      <c r="N12">
        <v>1</v>
      </c>
      <c r="O12" t="s">
        <v>203</v>
      </c>
      <c r="P12">
        <v>14</v>
      </c>
      <c r="Q12" t="s">
        <v>426</v>
      </c>
      <c r="R12">
        <v>7663</v>
      </c>
      <c r="S12" t="s">
        <v>444</v>
      </c>
      <c r="T12">
        <v>1</v>
      </c>
      <c r="U12" t="s">
        <v>32</v>
      </c>
      <c r="V12" t="s">
        <v>445</v>
      </c>
      <c r="W12">
        <v>2</v>
      </c>
      <c r="X12" t="s">
        <v>446</v>
      </c>
      <c r="Y12">
        <v>0</v>
      </c>
      <c r="Z12">
        <v>0</v>
      </c>
      <c r="AA12">
        <v>0</v>
      </c>
      <c r="AB12">
        <v>0</v>
      </c>
      <c r="AC12">
        <v>2242</v>
      </c>
      <c r="AD12">
        <v>2253</v>
      </c>
      <c r="AE12">
        <v>1549198011</v>
      </c>
      <c r="AF12">
        <v>1192526013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216</v>
      </c>
      <c r="G13" t="s">
        <v>442</v>
      </c>
      <c r="H13" t="s">
        <v>75</v>
      </c>
      <c r="I13">
        <v>93</v>
      </c>
      <c r="J13" t="s">
        <v>399</v>
      </c>
      <c r="K13">
        <v>12</v>
      </c>
      <c r="L13" t="s">
        <v>51</v>
      </c>
      <c r="M13" t="s">
        <v>31</v>
      </c>
      <c r="N13">
        <v>1</v>
      </c>
      <c r="O13" t="s">
        <v>203</v>
      </c>
      <c r="P13">
        <v>14</v>
      </c>
      <c r="Q13" t="s">
        <v>426</v>
      </c>
      <c r="R13">
        <v>7663</v>
      </c>
      <c r="S13" t="s">
        <v>444</v>
      </c>
      <c r="T13">
        <v>1</v>
      </c>
      <c r="U13" t="s">
        <v>32</v>
      </c>
      <c r="V13" t="s">
        <v>445</v>
      </c>
      <c r="W13">
        <v>2</v>
      </c>
      <c r="X13" t="s">
        <v>446</v>
      </c>
      <c r="Y13">
        <v>0</v>
      </c>
      <c r="Z13">
        <v>0</v>
      </c>
      <c r="AA13">
        <v>0</v>
      </c>
      <c r="AB13">
        <v>0</v>
      </c>
      <c r="AC13">
        <v>2815</v>
      </c>
      <c r="AD13">
        <v>3094</v>
      </c>
      <c r="AE13">
        <v>1945504478</v>
      </c>
      <c r="AF13">
        <v>1637672207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216</v>
      </c>
      <c r="G14" t="s">
        <v>442</v>
      </c>
      <c r="H14" t="s">
        <v>75</v>
      </c>
      <c r="I14">
        <v>93</v>
      </c>
      <c r="J14" t="s">
        <v>399</v>
      </c>
      <c r="K14">
        <v>13</v>
      </c>
      <c r="L14" t="s">
        <v>52</v>
      </c>
      <c r="M14" t="s">
        <v>31</v>
      </c>
      <c r="N14">
        <v>1</v>
      </c>
      <c r="O14" t="s">
        <v>203</v>
      </c>
      <c r="P14">
        <v>14</v>
      </c>
      <c r="Q14" t="s">
        <v>426</v>
      </c>
      <c r="R14">
        <v>7663</v>
      </c>
      <c r="S14" t="s">
        <v>444</v>
      </c>
      <c r="T14">
        <v>1</v>
      </c>
      <c r="U14" t="s">
        <v>32</v>
      </c>
      <c r="V14" t="s">
        <v>445</v>
      </c>
      <c r="W14">
        <v>2</v>
      </c>
      <c r="X14" t="s">
        <v>446</v>
      </c>
      <c r="Y14">
        <v>0</v>
      </c>
      <c r="Z14">
        <v>0</v>
      </c>
      <c r="AA14">
        <v>0</v>
      </c>
      <c r="AB14">
        <v>0</v>
      </c>
      <c r="AC14">
        <v>782</v>
      </c>
      <c r="AD14">
        <v>893</v>
      </c>
      <c r="AE14">
        <v>540417911</v>
      </c>
      <c r="AF14">
        <v>472670097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216</v>
      </c>
      <c r="G15" t="s">
        <v>442</v>
      </c>
      <c r="H15" t="s">
        <v>75</v>
      </c>
      <c r="I15">
        <v>93</v>
      </c>
      <c r="J15" t="s">
        <v>399</v>
      </c>
      <c r="K15">
        <v>14</v>
      </c>
      <c r="L15" t="s">
        <v>412</v>
      </c>
      <c r="M15" t="s">
        <v>31</v>
      </c>
      <c r="N15">
        <v>1</v>
      </c>
      <c r="O15" t="s">
        <v>203</v>
      </c>
      <c r="P15">
        <v>14</v>
      </c>
      <c r="Q15" t="s">
        <v>426</v>
      </c>
      <c r="R15">
        <v>7663</v>
      </c>
      <c r="S15" t="s">
        <v>444</v>
      </c>
      <c r="T15">
        <v>1</v>
      </c>
      <c r="U15" t="s">
        <v>32</v>
      </c>
      <c r="V15" t="s">
        <v>445</v>
      </c>
      <c r="W15">
        <v>2</v>
      </c>
      <c r="X15" t="s">
        <v>446</v>
      </c>
      <c r="Y15">
        <v>0</v>
      </c>
      <c r="Z15">
        <v>0</v>
      </c>
      <c r="AA15">
        <v>0</v>
      </c>
      <c r="AB15">
        <v>0</v>
      </c>
      <c r="AC15">
        <v>886</v>
      </c>
      <c r="AD15">
        <v>977</v>
      </c>
      <c r="AE15">
        <v>612473632</v>
      </c>
      <c r="AF15">
        <v>517131786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216</v>
      </c>
      <c r="G16" t="s">
        <v>442</v>
      </c>
      <c r="H16" t="s">
        <v>75</v>
      </c>
      <c r="I16">
        <v>93</v>
      </c>
      <c r="J16" t="s">
        <v>399</v>
      </c>
      <c r="K16">
        <v>15</v>
      </c>
      <c r="L16" t="s">
        <v>418</v>
      </c>
      <c r="M16" t="s">
        <v>31</v>
      </c>
      <c r="N16">
        <v>1</v>
      </c>
      <c r="O16" t="s">
        <v>203</v>
      </c>
      <c r="P16">
        <v>14</v>
      </c>
      <c r="Q16" t="s">
        <v>426</v>
      </c>
      <c r="R16">
        <v>7663</v>
      </c>
      <c r="S16" t="s">
        <v>444</v>
      </c>
      <c r="T16">
        <v>1</v>
      </c>
      <c r="U16" t="s">
        <v>32</v>
      </c>
      <c r="V16" t="s">
        <v>445</v>
      </c>
      <c r="W16">
        <v>2</v>
      </c>
      <c r="X16" t="s">
        <v>446</v>
      </c>
      <c r="Y16">
        <v>0</v>
      </c>
      <c r="Z16">
        <v>0</v>
      </c>
      <c r="AA16">
        <v>0</v>
      </c>
      <c r="AB16">
        <v>0</v>
      </c>
      <c r="AC16">
        <v>131</v>
      </c>
      <c r="AD16">
        <v>504</v>
      </c>
      <c r="AE16">
        <v>90790209</v>
      </c>
      <c r="AF16">
        <v>266770133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216</v>
      </c>
      <c r="G17" t="s">
        <v>442</v>
      </c>
      <c r="H17" t="s">
        <v>75</v>
      </c>
      <c r="I17">
        <v>93</v>
      </c>
      <c r="J17" t="s">
        <v>399</v>
      </c>
      <c r="K17">
        <v>16</v>
      </c>
      <c r="L17" t="s">
        <v>38</v>
      </c>
      <c r="M17" t="s">
        <v>31</v>
      </c>
      <c r="N17">
        <v>1</v>
      </c>
      <c r="O17" t="s">
        <v>203</v>
      </c>
      <c r="P17">
        <v>14</v>
      </c>
      <c r="Q17" t="s">
        <v>426</v>
      </c>
      <c r="R17">
        <v>7663</v>
      </c>
      <c r="S17" t="s">
        <v>444</v>
      </c>
      <c r="T17">
        <v>1</v>
      </c>
      <c r="U17" t="s">
        <v>32</v>
      </c>
      <c r="V17" t="s">
        <v>445</v>
      </c>
      <c r="W17">
        <v>2</v>
      </c>
      <c r="X17" t="s">
        <v>446</v>
      </c>
      <c r="Y17">
        <v>0</v>
      </c>
      <c r="Z17">
        <v>0</v>
      </c>
      <c r="AA17">
        <v>0</v>
      </c>
      <c r="AB17">
        <v>0</v>
      </c>
      <c r="AC17">
        <v>521</v>
      </c>
      <c r="AD17">
        <v>578</v>
      </c>
      <c r="AE17">
        <v>360278607</v>
      </c>
      <c r="AF17">
        <v>305938764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216</v>
      </c>
      <c r="G18" t="s">
        <v>442</v>
      </c>
      <c r="H18" t="s">
        <v>75</v>
      </c>
      <c r="I18">
        <v>93</v>
      </c>
      <c r="J18" t="s">
        <v>399</v>
      </c>
      <c r="K18">
        <v>17</v>
      </c>
      <c r="L18" t="s">
        <v>53</v>
      </c>
      <c r="M18" t="s">
        <v>31</v>
      </c>
      <c r="N18">
        <v>1</v>
      </c>
      <c r="O18" t="s">
        <v>203</v>
      </c>
      <c r="P18">
        <v>14</v>
      </c>
      <c r="Q18" t="s">
        <v>426</v>
      </c>
      <c r="R18">
        <v>7663</v>
      </c>
      <c r="S18" t="s">
        <v>444</v>
      </c>
      <c r="T18">
        <v>1</v>
      </c>
      <c r="U18" t="s">
        <v>32</v>
      </c>
      <c r="V18" t="s">
        <v>445</v>
      </c>
      <c r="W18">
        <v>2</v>
      </c>
      <c r="X18" t="s">
        <v>446</v>
      </c>
      <c r="Y18">
        <v>0</v>
      </c>
      <c r="Z18">
        <v>0</v>
      </c>
      <c r="AA18">
        <v>0</v>
      </c>
      <c r="AB18">
        <v>0</v>
      </c>
      <c r="AC18">
        <v>198</v>
      </c>
      <c r="AD18">
        <v>148</v>
      </c>
      <c r="AE18">
        <v>136905871</v>
      </c>
      <c r="AF18">
        <v>78337263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216</v>
      </c>
      <c r="G19" t="s">
        <v>442</v>
      </c>
      <c r="H19" t="s">
        <v>75</v>
      </c>
      <c r="I19">
        <v>93</v>
      </c>
      <c r="J19" t="s">
        <v>399</v>
      </c>
      <c r="K19">
        <v>18</v>
      </c>
      <c r="L19" t="s">
        <v>39</v>
      </c>
      <c r="M19" t="s">
        <v>31</v>
      </c>
      <c r="N19">
        <v>1</v>
      </c>
      <c r="O19" t="s">
        <v>203</v>
      </c>
      <c r="P19">
        <v>14</v>
      </c>
      <c r="Q19" t="s">
        <v>426</v>
      </c>
      <c r="R19">
        <v>7663</v>
      </c>
      <c r="S19" t="s">
        <v>444</v>
      </c>
      <c r="T19">
        <v>1</v>
      </c>
      <c r="U19" t="s">
        <v>32</v>
      </c>
      <c r="V19" t="s">
        <v>445</v>
      </c>
      <c r="W19">
        <v>2</v>
      </c>
      <c r="X19" t="s">
        <v>446</v>
      </c>
      <c r="Y19">
        <v>0</v>
      </c>
      <c r="Z19">
        <v>0</v>
      </c>
      <c r="AA19">
        <v>0</v>
      </c>
      <c r="AB19">
        <v>0</v>
      </c>
      <c r="AC19">
        <v>5204</v>
      </c>
      <c r="AD19">
        <v>5788</v>
      </c>
      <c r="AE19">
        <v>3596301056</v>
      </c>
      <c r="AF19">
        <v>3063622086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216</v>
      </c>
      <c r="G20" t="s">
        <v>442</v>
      </c>
      <c r="H20" t="s">
        <v>75</v>
      </c>
      <c r="I20">
        <v>93</v>
      </c>
      <c r="J20" t="s">
        <v>399</v>
      </c>
      <c r="K20">
        <v>19</v>
      </c>
      <c r="L20" t="s">
        <v>189</v>
      </c>
      <c r="M20" t="s">
        <v>31</v>
      </c>
      <c r="N20">
        <v>1</v>
      </c>
      <c r="O20" t="s">
        <v>203</v>
      </c>
      <c r="P20">
        <v>14</v>
      </c>
      <c r="Q20" t="s">
        <v>426</v>
      </c>
      <c r="R20">
        <v>7663</v>
      </c>
      <c r="S20" t="s">
        <v>444</v>
      </c>
      <c r="T20">
        <v>1</v>
      </c>
      <c r="U20" t="s">
        <v>32</v>
      </c>
      <c r="V20" t="s">
        <v>445</v>
      </c>
      <c r="W20">
        <v>2</v>
      </c>
      <c r="X20" t="s">
        <v>446</v>
      </c>
      <c r="Y20">
        <v>0</v>
      </c>
      <c r="Z20">
        <v>0</v>
      </c>
      <c r="AA20">
        <v>0</v>
      </c>
      <c r="AB20">
        <v>0</v>
      </c>
      <c r="AC20">
        <v>1825</v>
      </c>
      <c r="AD20">
        <v>2405</v>
      </c>
      <c r="AE20">
        <v>1260975125</v>
      </c>
      <c r="AF20">
        <v>1272980497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216</v>
      </c>
      <c r="G21" t="s">
        <v>442</v>
      </c>
      <c r="H21" t="s">
        <v>75</v>
      </c>
      <c r="I21">
        <v>93</v>
      </c>
      <c r="J21" t="s">
        <v>399</v>
      </c>
      <c r="K21">
        <v>20</v>
      </c>
      <c r="L21" t="s">
        <v>65</v>
      </c>
      <c r="M21" t="s">
        <v>31</v>
      </c>
      <c r="N21">
        <v>1</v>
      </c>
      <c r="O21" t="s">
        <v>203</v>
      </c>
      <c r="P21">
        <v>14</v>
      </c>
      <c r="Q21" t="s">
        <v>426</v>
      </c>
      <c r="R21">
        <v>7663</v>
      </c>
      <c r="S21" t="s">
        <v>444</v>
      </c>
      <c r="T21">
        <v>1</v>
      </c>
      <c r="U21" t="s">
        <v>32</v>
      </c>
      <c r="V21" t="s">
        <v>445</v>
      </c>
      <c r="W21">
        <v>2</v>
      </c>
      <c r="X21" t="s">
        <v>446</v>
      </c>
      <c r="Y21">
        <v>0</v>
      </c>
      <c r="Z21">
        <v>0</v>
      </c>
      <c r="AA21">
        <v>0</v>
      </c>
      <c r="AB21">
        <v>0</v>
      </c>
      <c r="AC21">
        <v>210</v>
      </c>
      <c r="AD21">
        <v>328</v>
      </c>
      <c r="AE21">
        <v>145552557.28</v>
      </c>
      <c r="AF21">
        <v>173612309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216</v>
      </c>
      <c r="G22" t="s">
        <v>442</v>
      </c>
      <c r="H22" t="s">
        <v>75</v>
      </c>
      <c r="I22">
        <v>93</v>
      </c>
      <c r="J22" t="s">
        <v>399</v>
      </c>
      <c r="K22">
        <v>77</v>
      </c>
      <c r="L22" t="s">
        <v>40</v>
      </c>
      <c r="M22" t="s">
        <v>421</v>
      </c>
      <c r="N22">
        <v>1</v>
      </c>
      <c r="O22" t="s">
        <v>203</v>
      </c>
      <c r="P22">
        <v>14</v>
      </c>
      <c r="Q22" t="s">
        <v>426</v>
      </c>
      <c r="R22">
        <v>7663</v>
      </c>
      <c r="S22" t="s">
        <v>444</v>
      </c>
      <c r="T22">
        <v>1</v>
      </c>
      <c r="U22" t="s">
        <v>32</v>
      </c>
      <c r="V22" t="s">
        <v>449</v>
      </c>
      <c r="W22">
        <v>2</v>
      </c>
      <c r="X22" t="s">
        <v>446</v>
      </c>
      <c r="Y22">
        <v>0</v>
      </c>
      <c r="Z22">
        <v>0</v>
      </c>
      <c r="AA22">
        <v>2528769639</v>
      </c>
      <c r="AB22">
        <v>2486754203</v>
      </c>
      <c r="AC22">
        <v>0</v>
      </c>
      <c r="AD22">
        <v>0</v>
      </c>
      <c r="AE22">
        <v>0</v>
      </c>
      <c r="AF22">
        <v>0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216</v>
      </c>
      <c r="G23" t="s">
        <v>442</v>
      </c>
      <c r="H23" t="s">
        <v>75</v>
      </c>
      <c r="I23">
        <v>93</v>
      </c>
      <c r="J23" t="s">
        <v>399</v>
      </c>
      <c r="K23">
        <v>77</v>
      </c>
      <c r="L23" t="s">
        <v>40</v>
      </c>
      <c r="M23" t="s">
        <v>421</v>
      </c>
      <c r="N23">
        <v>1</v>
      </c>
      <c r="O23" t="s">
        <v>203</v>
      </c>
      <c r="P23">
        <v>14</v>
      </c>
      <c r="Q23" t="s">
        <v>426</v>
      </c>
      <c r="R23">
        <v>7663</v>
      </c>
      <c r="S23" t="s">
        <v>444</v>
      </c>
      <c r="T23">
        <v>1</v>
      </c>
      <c r="U23" t="s">
        <v>32</v>
      </c>
      <c r="V23" t="s">
        <v>449</v>
      </c>
      <c r="W23">
        <v>3</v>
      </c>
      <c r="X23" t="s">
        <v>450</v>
      </c>
      <c r="Y23">
        <v>0</v>
      </c>
      <c r="Z23">
        <v>0</v>
      </c>
      <c r="AA23">
        <v>0</v>
      </c>
      <c r="AB23">
        <v>0</v>
      </c>
      <c r="AC23">
        <v>380</v>
      </c>
      <c r="AD23">
        <v>398</v>
      </c>
      <c r="AE23">
        <v>16532000</v>
      </c>
      <c r="AF23">
        <v>0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216</v>
      </c>
      <c r="G24" t="s">
        <v>442</v>
      </c>
      <c r="H24" t="s">
        <v>75</v>
      </c>
      <c r="I24">
        <v>93</v>
      </c>
      <c r="J24" t="s">
        <v>399</v>
      </c>
      <c r="K24">
        <v>77</v>
      </c>
      <c r="L24" t="s">
        <v>40</v>
      </c>
      <c r="M24" t="s">
        <v>421</v>
      </c>
      <c r="N24">
        <v>1</v>
      </c>
      <c r="O24" t="s">
        <v>203</v>
      </c>
      <c r="P24">
        <v>14</v>
      </c>
      <c r="Q24" t="s">
        <v>426</v>
      </c>
      <c r="R24">
        <v>7663</v>
      </c>
      <c r="S24" t="s">
        <v>444</v>
      </c>
      <c r="T24">
        <v>1</v>
      </c>
      <c r="U24" t="s">
        <v>32</v>
      </c>
      <c r="V24" t="s">
        <v>449</v>
      </c>
      <c r="W24">
        <v>4</v>
      </c>
      <c r="X24" t="s">
        <v>451</v>
      </c>
      <c r="Y24">
        <v>0</v>
      </c>
      <c r="Z24">
        <v>0</v>
      </c>
      <c r="AA24">
        <v>0</v>
      </c>
      <c r="AB24">
        <v>0</v>
      </c>
      <c r="AC24">
        <v>2</v>
      </c>
      <c r="AD24">
        <v>0</v>
      </c>
      <c r="AE24">
        <v>41474392</v>
      </c>
      <c r="AF24">
        <v>24574278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216</v>
      </c>
      <c r="G25" t="s">
        <v>442</v>
      </c>
      <c r="H25" t="s">
        <v>75</v>
      </c>
      <c r="I25">
        <v>93</v>
      </c>
      <c r="J25" t="s">
        <v>399</v>
      </c>
      <c r="K25">
        <v>77</v>
      </c>
      <c r="L25" t="s">
        <v>40</v>
      </c>
      <c r="M25" t="s">
        <v>421</v>
      </c>
      <c r="N25">
        <v>1</v>
      </c>
      <c r="O25" t="s">
        <v>203</v>
      </c>
      <c r="P25">
        <v>14</v>
      </c>
      <c r="Q25" t="s">
        <v>426</v>
      </c>
      <c r="R25">
        <v>7663</v>
      </c>
      <c r="S25" t="s">
        <v>444</v>
      </c>
      <c r="T25">
        <v>1</v>
      </c>
      <c r="U25" t="s">
        <v>32</v>
      </c>
      <c r="V25" t="s">
        <v>449</v>
      </c>
      <c r="W25">
        <v>5</v>
      </c>
      <c r="X25" t="s">
        <v>452</v>
      </c>
      <c r="Y25">
        <v>0</v>
      </c>
      <c r="Z25">
        <v>0</v>
      </c>
      <c r="AA25">
        <v>133827803</v>
      </c>
      <c r="AB25">
        <v>116496574</v>
      </c>
      <c r="AC25">
        <v>380</v>
      </c>
      <c r="AD25">
        <v>320</v>
      </c>
      <c r="AE25">
        <v>706482554</v>
      </c>
      <c r="AF25">
        <v>477875523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216</v>
      </c>
      <c r="G26" t="s">
        <v>442</v>
      </c>
      <c r="H26" t="s">
        <v>75</v>
      </c>
      <c r="I26">
        <v>93</v>
      </c>
      <c r="J26" t="s">
        <v>399</v>
      </c>
      <c r="K26">
        <v>77</v>
      </c>
      <c r="L26" t="s">
        <v>40</v>
      </c>
      <c r="M26" t="s">
        <v>421</v>
      </c>
      <c r="N26">
        <v>1</v>
      </c>
      <c r="O26" t="s">
        <v>203</v>
      </c>
      <c r="P26">
        <v>20</v>
      </c>
      <c r="Q26" t="s">
        <v>204</v>
      </c>
      <c r="R26">
        <v>7572</v>
      </c>
      <c r="S26" t="s">
        <v>453</v>
      </c>
      <c r="T26">
        <v>1</v>
      </c>
      <c r="U26" t="s">
        <v>32</v>
      </c>
      <c r="V26" t="s">
        <v>454</v>
      </c>
      <c r="W26">
        <v>2</v>
      </c>
      <c r="X26" t="s">
        <v>455</v>
      </c>
      <c r="Y26">
        <v>0</v>
      </c>
      <c r="Z26">
        <v>0</v>
      </c>
      <c r="AA26">
        <v>875027</v>
      </c>
      <c r="AB26">
        <v>875027</v>
      </c>
      <c r="AC26">
        <v>0.3</v>
      </c>
      <c r="AD26">
        <v>0</v>
      </c>
      <c r="AE26">
        <v>150040000</v>
      </c>
      <c r="AF26">
        <v>146554248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216</v>
      </c>
      <c r="G27" t="s">
        <v>442</v>
      </c>
      <c r="H27" t="s">
        <v>75</v>
      </c>
      <c r="I27">
        <v>93</v>
      </c>
      <c r="J27" t="s">
        <v>399</v>
      </c>
      <c r="K27">
        <v>77</v>
      </c>
      <c r="L27" t="s">
        <v>40</v>
      </c>
      <c r="M27" t="s">
        <v>421</v>
      </c>
      <c r="N27">
        <v>1</v>
      </c>
      <c r="O27" t="s">
        <v>203</v>
      </c>
      <c r="P27">
        <v>20</v>
      </c>
      <c r="Q27" t="s">
        <v>204</v>
      </c>
      <c r="R27">
        <v>7572</v>
      </c>
      <c r="S27" t="s">
        <v>453</v>
      </c>
      <c r="T27">
        <v>1</v>
      </c>
      <c r="U27" t="s">
        <v>32</v>
      </c>
      <c r="V27" t="s">
        <v>454</v>
      </c>
      <c r="W27">
        <v>3</v>
      </c>
      <c r="X27" t="s">
        <v>456</v>
      </c>
      <c r="Y27">
        <v>0</v>
      </c>
      <c r="Z27">
        <v>0</v>
      </c>
      <c r="AA27">
        <v>0</v>
      </c>
      <c r="AB27">
        <v>0</v>
      </c>
      <c r="AC27">
        <v>1</v>
      </c>
      <c r="AD27">
        <v>1</v>
      </c>
      <c r="AE27">
        <v>13000000</v>
      </c>
      <c r="AF27">
        <v>13000000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216</v>
      </c>
      <c r="G28" t="s">
        <v>442</v>
      </c>
      <c r="H28" t="s">
        <v>75</v>
      </c>
      <c r="I28">
        <v>93</v>
      </c>
      <c r="J28" t="s">
        <v>399</v>
      </c>
      <c r="K28">
        <v>77</v>
      </c>
      <c r="L28" t="s">
        <v>40</v>
      </c>
      <c r="M28" t="s">
        <v>421</v>
      </c>
      <c r="N28">
        <v>1</v>
      </c>
      <c r="O28" t="s">
        <v>203</v>
      </c>
      <c r="P28">
        <v>21</v>
      </c>
      <c r="Q28" t="s">
        <v>404</v>
      </c>
      <c r="R28">
        <v>7586</v>
      </c>
      <c r="S28" t="s">
        <v>457</v>
      </c>
      <c r="T28">
        <v>1</v>
      </c>
      <c r="U28" t="s">
        <v>32</v>
      </c>
      <c r="V28" t="s">
        <v>458</v>
      </c>
      <c r="W28">
        <v>1</v>
      </c>
      <c r="X28" t="s">
        <v>76</v>
      </c>
      <c r="Y28">
        <v>0</v>
      </c>
      <c r="Z28">
        <v>0</v>
      </c>
      <c r="AA28">
        <v>72926231</v>
      </c>
      <c r="AB28">
        <v>72926231</v>
      </c>
      <c r="AC28">
        <v>2</v>
      </c>
      <c r="AD28">
        <v>2</v>
      </c>
      <c r="AE28">
        <v>202280000</v>
      </c>
      <c r="AF28">
        <v>168596232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216</v>
      </c>
      <c r="G29" t="s">
        <v>442</v>
      </c>
      <c r="H29" t="s">
        <v>75</v>
      </c>
      <c r="I29">
        <v>93</v>
      </c>
      <c r="J29" t="s">
        <v>399</v>
      </c>
      <c r="K29">
        <v>77</v>
      </c>
      <c r="L29" t="s">
        <v>40</v>
      </c>
      <c r="M29" t="s">
        <v>421</v>
      </c>
      <c r="N29">
        <v>1</v>
      </c>
      <c r="O29" t="s">
        <v>203</v>
      </c>
      <c r="P29">
        <v>21</v>
      </c>
      <c r="Q29" t="s">
        <v>404</v>
      </c>
      <c r="R29">
        <v>7586</v>
      </c>
      <c r="S29" t="s">
        <v>457</v>
      </c>
      <c r="T29">
        <v>1</v>
      </c>
      <c r="U29" t="s">
        <v>32</v>
      </c>
      <c r="V29" t="s">
        <v>458</v>
      </c>
      <c r="W29">
        <v>2</v>
      </c>
      <c r="X29" t="s">
        <v>459</v>
      </c>
      <c r="Y29">
        <v>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5145000</v>
      </c>
      <c r="AF29">
        <v>0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216</v>
      </c>
      <c r="G30" t="s">
        <v>442</v>
      </c>
      <c r="H30" t="s">
        <v>75</v>
      </c>
      <c r="I30">
        <v>93</v>
      </c>
      <c r="J30" t="s">
        <v>399</v>
      </c>
      <c r="K30">
        <v>77</v>
      </c>
      <c r="L30" t="s">
        <v>40</v>
      </c>
      <c r="M30" t="s">
        <v>421</v>
      </c>
      <c r="N30">
        <v>1</v>
      </c>
      <c r="O30" t="s">
        <v>203</v>
      </c>
      <c r="P30">
        <v>21</v>
      </c>
      <c r="Q30" t="s">
        <v>404</v>
      </c>
      <c r="R30">
        <v>7691</v>
      </c>
      <c r="S30" t="s">
        <v>460</v>
      </c>
      <c r="T30">
        <v>1</v>
      </c>
      <c r="U30" t="s">
        <v>32</v>
      </c>
      <c r="V30" t="s">
        <v>461</v>
      </c>
      <c r="W30">
        <v>2</v>
      </c>
      <c r="X30" t="s">
        <v>462</v>
      </c>
      <c r="Y30">
        <v>0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50000000</v>
      </c>
      <c r="AF30">
        <v>0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216</v>
      </c>
      <c r="G31" t="s">
        <v>442</v>
      </c>
      <c r="H31" t="s">
        <v>75</v>
      </c>
      <c r="I31">
        <v>93</v>
      </c>
      <c r="J31" t="s">
        <v>399</v>
      </c>
      <c r="K31">
        <v>77</v>
      </c>
      <c r="L31" t="s">
        <v>40</v>
      </c>
      <c r="M31" t="s">
        <v>421</v>
      </c>
      <c r="N31">
        <v>1</v>
      </c>
      <c r="O31" t="s">
        <v>203</v>
      </c>
      <c r="P31">
        <v>21</v>
      </c>
      <c r="Q31" t="s">
        <v>404</v>
      </c>
      <c r="R31">
        <v>7691</v>
      </c>
      <c r="S31" t="s">
        <v>460</v>
      </c>
      <c r="T31">
        <v>1</v>
      </c>
      <c r="U31" t="s">
        <v>32</v>
      </c>
      <c r="V31" t="s">
        <v>461</v>
      </c>
      <c r="W31">
        <v>3</v>
      </c>
      <c r="X31" t="s">
        <v>463</v>
      </c>
      <c r="Y31">
        <v>0</v>
      </c>
      <c r="Z31">
        <v>0</v>
      </c>
      <c r="AA31">
        <v>1676391246</v>
      </c>
      <c r="AB31">
        <v>1384495791</v>
      </c>
      <c r="AC31">
        <v>320</v>
      </c>
      <c r="AD31">
        <v>351</v>
      </c>
      <c r="AE31">
        <v>8793702000</v>
      </c>
      <c r="AF31">
        <v>8069411098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216</v>
      </c>
      <c r="G32" t="s">
        <v>442</v>
      </c>
      <c r="H32" t="s">
        <v>75</v>
      </c>
      <c r="I32">
        <v>93</v>
      </c>
      <c r="J32" t="s">
        <v>399</v>
      </c>
      <c r="K32">
        <v>77</v>
      </c>
      <c r="L32" t="s">
        <v>40</v>
      </c>
      <c r="M32" t="s">
        <v>421</v>
      </c>
      <c r="N32">
        <v>1</v>
      </c>
      <c r="O32" t="s">
        <v>203</v>
      </c>
      <c r="P32">
        <v>21</v>
      </c>
      <c r="Q32" t="s">
        <v>404</v>
      </c>
      <c r="R32">
        <v>7691</v>
      </c>
      <c r="S32" t="s">
        <v>460</v>
      </c>
      <c r="T32">
        <v>1</v>
      </c>
      <c r="U32" t="s">
        <v>32</v>
      </c>
      <c r="V32" t="s">
        <v>461</v>
      </c>
      <c r="W32">
        <v>4</v>
      </c>
      <c r="X32" t="s">
        <v>464</v>
      </c>
      <c r="Y32">
        <v>0</v>
      </c>
      <c r="Z32">
        <v>0</v>
      </c>
      <c r="AA32">
        <v>216667146</v>
      </c>
      <c r="AB32">
        <v>212577149</v>
      </c>
      <c r="AC32">
        <v>1625000</v>
      </c>
      <c r="AD32">
        <v>2035312</v>
      </c>
      <c r="AE32">
        <v>2433786000</v>
      </c>
      <c r="AF32">
        <v>2185400145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216</v>
      </c>
      <c r="G33" t="s">
        <v>442</v>
      </c>
      <c r="H33" t="s">
        <v>75</v>
      </c>
      <c r="I33">
        <v>93</v>
      </c>
      <c r="J33" t="s">
        <v>399</v>
      </c>
      <c r="K33">
        <v>77</v>
      </c>
      <c r="L33" t="s">
        <v>40</v>
      </c>
      <c r="M33" t="s">
        <v>421</v>
      </c>
      <c r="N33">
        <v>1</v>
      </c>
      <c r="O33" t="s">
        <v>203</v>
      </c>
      <c r="P33">
        <v>21</v>
      </c>
      <c r="Q33" t="s">
        <v>404</v>
      </c>
      <c r="R33">
        <v>7693</v>
      </c>
      <c r="S33" t="s">
        <v>465</v>
      </c>
      <c r="T33">
        <v>1</v>
      </c>
      <c r="U33" t="s">
        <v>32</v>
      </c>
      <c r="V33" t="s">
        <v>466</v>
      </c>
      <c r="W33">
        <v>2</v>
      </c>
      <c r="X33" t="s">
        <v>467</v>
      </c>
      <c r="Y33">
        <v>0</v>
      </c>
      <c r="Z33">
        <v>0</v>
      </c>
      <c r="AA33">
        <v>30000000</v>
      </c>
      <c r="AB33">
        <v>30000000</v>
      </c>
      <c r="AC33">
        <v>130</v>
      </c>
      <c r="AD33">
        <v>131</v>
      </c>
      <c r="AE33">
        <v>491000000</v>
      </c>
      <c r="AF33">
        <v>441000000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216</v>
      </c>
      <c r="G34" t="s">
        <v>442</v>
      </c>
      <c r="H34" t="s">
        <v>75</v>
      </c>
      <c r="I34">
        <v>93</v>
      </c>
      <c r="J34" t="s">
        <v>399</v>
      </c>
      <c r="K34">
        <v>77</v>
      </c>
      <c r="L34" t="s">
        <v>40</v>
      </c>
      <c r="M34" t="s">
        <v>421</v>
      </c>
      <c r="N34">
        <v>1</v>
      </c>
      <c r="O34" t="s">
        <v>203</v>
      </c>
      <c r="P34">
        <v>21</v>
      </c>
      <c r="Q34" t="s">
        <v>404</v>
      </c>
      <c r="R34">
        <v>7693</v>
      </c>
      <c r="S34" t="s">
        <v>465</v>
      </c>
      <c r="T34">
        <v>1</v>
      </c>
      <c r="U34" t="s">
        <v>32</v>
      </c>
      <c r="V34" t="s">
        <v>466</v>
      </c>
      <c r="W34">
        <v>3</v>
      </c>
      <c r="X34" t="s">
        <v>468</v>
      </c>
      <c r="Y34">
        <v>0</v>
      </c>
      <c r="Z34">
        <v>0</v>
      </c>
      <c r="AA34">
        <v>22105666</v>
      </c>
      <c r="AB34">
        <v>20757406</v>
      </c>
      <c r="AC34">
        <v>25</v>
      </c>
      <c r="AD34">
        <v>29</v>
      </c>
      <c r="AE34">
        <v>477744000</v>
      </c>
      <c r="AF34">
        <v>413451580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216</v>
      </c>
      <c r="G35" t="s">
        <v>442</v>
      </c>
      <c r="H35" t="s">
        <v>75</v>
      </c>
      <c r="I35">
        <v>93</v>
      </c>
      <c r="J35" t="s">
        <v>399</v>
      </c>
      <c r="K35">
        <v>77</v>
      </c>
      <c r="L35" t="s">
        <v>40</v>
      </c>
      <c r="M35" t="s">
        <v>421</v>
      </c>
      <c r="N35">
        <v>5</v>
      </c>
      <c r="O35" t="s">
        <v>327</v>
      </c>
      <c r="P35">
        <v>56</v>
      </c>
      <c r="Q35" t="s">
        <v>328</v>
      </c>
      <c r="R35">
        <v>7697</v>
      </c>
      <c r="S35" t="s">
        <v>469</v>
      </c>
      <c r="T35">
        <v>1</v>
      </c>
      <c r="U35" t="s">
        <v>32</v>
      </c>
      <c r="V35" t="s">
        <v>470</v>
      </c>
      <c r="W35">
        <v>3</v>
      </c>
      <c r="X35" t="s">
        <v>471</v>
      </c>
      <c r="Y35">
        <v>0</v>
      </c>
      <c r="Z35">
        <v>0</v>
      </c>
      <c r="AA35">
        <v>82634812</v>
      </c>
      <c r="AB35">
        <v>82634812</v>
      </c>
      <c r="AC35">
        <v>30</v>
      </c>
      <c r="AD35">
        <v>26</v>
      </c>
      <c r="AE35">
        <v>2464991000</v>
      </c>
      <c r="AF35">
        <v>2013628096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216</v>
      </c>
      <c r="G36" t="s">
        <v>442</v>
      </c>
      <c r="H36" t="s">
        <v>75</v>
      </c>
      <c r="I36">
        <v>93</v>
      </c>
      <c r="J36" t="s">
        <v>399</v>
      </c>
      <c r="K36">
        <v>77</v>
      </c>
      <c r="L36" t="s">
        <v>40</v>
      </c>
      <c r="M36" t="s">
        <v>421</v>
      </c>
      <c r="N36">
        <v>5</v>
      </c>
      <c r="O36" t="s">
        <v>327</v>
      </c>
      <c r="P36">
        <v>56</v>
      </c>
      <c r="Q36" t="s">
        <v>328</v>
      </c>
      <c r="R36">
        <v>7697</v>
      </c>
      <c r="S36" t="s">
        <v>469</v>
      </c>
      <c r="T36">
        <v>1</v>
      </c>
      <c r="U36" t="s">
        <v>32</v>
      </c>
      <c r="V36" t="s">
        <v>470</v>
      </c>
      <c r="W36">
        <v>4</v>
      </c>
      <c r="X36" t="s">
        <v>472</v>
      </c>
      <c r="Y36">
        <v>0</v>
      </c>
      <c r="Z36">
        <v>0</v>
      </c>
      <c r="AA36">
        <v>39200000</v>
      </c>
      <c r="AB36">
        <v>33050000</v>
      </c>
      <c r="AC36">
        <v>15</v>
      </c>
      <c r="AD36">
        <v>16</v>
      </c>
      <c r="AE36">
        <v>212797000</v>
      </c>
      <c r="AF36">
        <v>150500000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216</v>
      </c>
      <c r="G37" t="s">
        <v>442</v>
      </c>
      <c r="H37" t="s">
        <v>75</v>
      </c>
      <c r="I37">
        <v>93</v>
      </c>
      <c r="J37" t="s">
        <v>399</v>
      </c>
      <c r="K37">
        <v>98</v>
      </c>
      <c r="L37" t="s">
        <v>62</v>
      </c>
      <c r="M37" t="s">
        <v>421</v>
      </c>
      <c r="N37">
        <v>1</v>
      </c>
      <c r="O37" t="s">
        <v>203</v>
      </c>
      <c r="P37">
        <v>14</v>
      </c>
      <c r="Q37" t="s">
        <v>426</v>
      </c>
      <c r="R37">
        <v>7663</v>
      </c>
      <c r="S37" t="s">
        <v>444</v>
      </c>
      <c r="T37">
        <v>1</v>
      </c>
      <c r="U37" t="s">
        <v>32</v>
      </c>
      <c r="V37" t="s">
        <v>473</v>
      </c>
      <c r="W37">
        <v>2</v>
      </c>
      <c r="X37" t="s">
        <v>446</v>
      </c>
      <c r="Y37">
        <v>0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731558</v>
      </c>
      <c r="AF3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502C8-4778-41E2-A0C2-C636E79CE3C2}">
  <dimension ref="A1:AF454"/>
  <sheetViews>
    <sheetView topLeftCell="A433" zoomScale="51" zoomScaleNormal="51" workbookViewId="0">
      <selection activeCell="A2" sqref="A2:XFD454"/>
    </sheetView>
  </sheetViews>
  <sheetFormatPr baseColWidth="10" defaultRowHeight="15.75"/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 s="37" customFormat="1">
      <c r="A2" s="37">
        <v>16</v>
      </c>
      <c r="B2" s="37" t="s">
        <v>183</v>
      </c>
      <c r="C2" s="37" t="s">
        <v>184</v>
      </c>
      <c r="D2" s="37">
        <v>2022</v>
      </c>
      <c r="E2" s="37">
        <v>1</v>
      </c>
      <c r="F2" s="37">
        <v>222</v>
      </c>
      <c r="G2" s="37" t="s">
        <v>474</v>
      </c>
      <c r="H2" s="37" t="s">
        <v>63</v>
      </c>
      <c r="I2" s="37">
        <v>93</v>
      </c>
      <c r="J2" s="37" t="s">
        <v>399</v>
      </c>
      <c r="K2" s="37">
        <v>1</v>
      </c>
      <c r="L2" s="37" t="s">
        <v>443</v>
      </c>
      <c r="M2" s="37" t="s">
        <v>31</v>
      </c>
      <c r="N2" s="37">
        <v>1</v>
      </c>
      <c r="O2" s="37" t="s">
        <v>203</v>
      </c>
      <c r="P2" s="37">
        <v>12</v>
      </c>
      <c r="Q2" s="37" t="s">
        <v>475</v>
      </c>
      <c r="R2" s="37">
        <v>7617</v>
      </c>
      <c r="S2" s="37" t="s">
        <v>476</v>
      </c>
      <c r="T2" s="37">
        <v>1</v>
      </c>
      <c r="U2" s="37" t="s">
        <v>32</v>
      </c>
      <c r="V2" s="37" t="s">
        <v>477</v>
      </c>
      <c r="W2" s="37">
        <v>1</v>
      </c>
      <c r="X2" s="37" t="s">
        <v>478</v>
      </c>
      <c r="Y2" s="37">
        <v>0</v>
      </c>
      <c r="Z2" s="37">
        <v>0</v>
      </c>
      <c r="AA2" s="37">
        <v>0</v>
      </c>
      <c r="AB2" s="37">
        <v>0</v>
      </c>
      <c r="AC2" s="37">
        <v>1500</v>
      </c>
      <c r="AD2" s="37">
        <v>1443</v>
      </c>
      <c r="AE2" s="37">
        <v>179693835</v>
      </c>
      <c r="AF2" s="37">
        <v>166287934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222</v>
      </c>
      <c r="G3" t="s">
        <v>474</v>
      </c>
      <c r="H3" t="s">
        <v>63</v>
      </c>
      <c r="I3">
        <v>93</v>
      </c>
      <c r="J3" t="s">
        <v>399</v>
      </c>
      <c r="K3">
        <v>1</v>
      </c>
      <c r="L3" t="s">
        <v>443</v>
      </c>
      <c r="M3" t="s">
        <v>31</v>
      </c>
      <c r="N3">
        <v>1</v>
      </c>
      <c r="O3" t="s">
        <v>203</v>
      </c>
      <c r="P3">
        <v>12</v>
      </c>
      <c r="Q3" t="s">
        <v>475</v>
      </c>
      <c r="R3">
        <v>7617</v>
      </c>
      <c r="S3" t="s">
        <v>476</v>
      </c>
      <c r="T3">
        <v>1</v>
      </c>
      <c r="U3" t="s">
        <v>32</v>
      </c>
      <c r="V3" t="s">
        <v>477</v>
      </c>
      <c r="W3">
        <v>3</v>
      </c>
      <c r="X3" t="s">
        <v>479</v>
      </c>
      <c r="Y3">
        <v>0</v>
      </c>
      <c r="Z3">
        <v>0</v>
      </c>
      <c r="AA3">
        <v>0</v>
      </c>
      <c r="AB3">
        <v>0</v>
      </c>
      <c r="AC3">
        <v>1600</v>
      </c>
      <c r="AD3">
        <v>1506</v>
      </c>
      <c r="AE3">
        <v>41567970</v>
      </c>
      <c r="AF3">
        <v>41320931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222</v>
      </c>
      <c r="G4" t="s">
        <v>474</v>
      </c>
      <c r="H4" t="s">
        <v>63</v>
      </c>
      <c r="I4">
        <v>93</v>
      </c>
      <c r="J4" t="s">
        <v>399</v>
      </c>
      <c r="K4">
        <v>1</v>
      </c>
      <c r="L4" t="s">
        <v>443</v>
      </c>
      <c r="M4" t="s">
        <v>31</v>
      </c>
      <c r="N4">
        <v>1</v>
      </c>
      <c r="O4" t="s">
        <v>203</v>
      </c>
      <c r="P4">
        <v>14</v>
      </c>
      <c r="Q4" t="s">
        <v>426</v>
      </c>
      <c r="R4">
        <v>7619</v>
      </c>
      <c r="S4" t="s">
        <v>480</v>
      </c>
      <c r="T4">
        <v>1</v>
      </c>
      <c r="U4" t="s">
        <v>32</v>
      </c>
      <c r="V4" t="s">
        <v>481</v>
      </c>
      <c r="W4">
        <v>1</v>
      </c>
      <c r="X4" t="s">
        <v>482</v>
      </c>
      <c r="Y4">
        <v>0</v>
      </c>
      <c r="Z4">
        <v>0</v>
      </c>
      <c r="AA4">
        <v>0</v>
      </c>
      <c r="AB4">
        <v>0</v>
      </c>
      <c r="AC4">
        <v>532</v>
      </c>
      <c r="AD4">
        <v>455</v>
      </c>
      <c r="AE4">
        <v>146838224</v>
      </c>
      <c r="AF4">
        <v>86356515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222</v>
      </c>
      <c r="G5" t="s">
        <v>474</v>
      </c>
      <c r="H5" t="s">
        <v>63</v>
      </c>
      <c r="I5">
        <v>93</v>
      </c>
      <c r="J5" t="s">
        <v>399</v>
      </c>
      <c r="K5">
        <v>1</v>
      </c>
      <c r="L5" t="s">
        <v>443</v>
      </c>
      <c r="M5" t="s">
        <v>31</v>
      </c>
      <c r="N5">
        <v>1</v>
      </c>
      <c r="O5" t="s">
        <v>203</v>
      </c>
      <c r="P5">
        <v>14</v>
      </c>
      <c r="Q5" t="s">
        <v>426</v>
      </c>
      <c r="R5">
        <v>7619</v>
      </c>
      <c r="S5" t="s">
        <v>480</v>
      </c>
      <c r="T5">
        <v>1</v>
      </c>
      <c r="U5" t="s">
        <v>32</v>
      </c>
      <c r="V5" t="s">
        <v>481</v>
      </c>
      <c r="W5">
        <v>7</v>
      </c>
      <c r="X5" t="s">
        <v>483</v>
      </c>
      <c r="Y5">
        <v>0</v>
      </c>
      <c r="Z5">
        <v>0</v>
      </c>
      <c r="AA5">
        <v>0</v>
      </c>
      <c r="AB5">
        <v>0</v>
      </c>
      <c r="AC5">
        <v>87</v>
      </c>
      <c r="AD5">
        <v>72</v>
      </c>
      <c r="AE5">
        <v>32865277</v>
      </c>
      <c r="AF5">
        <v>16261071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222</v>
      </c>
      <c r="G6" t="s">
        <v>474</v>
      </c>
      <c r="H6" t="s">
        <v>63</v>
      </c>
      <c r="I6">
        <v>93</v>
      </c>
      <c r="J6" t="s">
        <v>399</v>
      </c>
      <c r="K6">
        <v>1</v>
      </c>
      <c r="L6" t="s">
        <v>443</v>
      </c>
      <c r="M6" t="s">
        <v>31</v>
      </c>
      <c r="N6">
        <v>1</v>
      </c>
      <c r="O6" t="s">
        <v>203</v>
      </c>
      <c r="P6">
        <v>14</v>
      </c>
      <c r="Q6" t="s">
        <v>426</v>
      </c>
      <c r="R6">
        <v>7619</v>
      </c>
      <c r="S6" t="s">
        <v>480</v>
      </c>
      <c r="T6">
        <v>1</v>
      </c>
      <c r="U6" t="s">
        <v>32</v>
      </c>
      <c r="V6" t="s">
        <v>481</v>
      </c>
      <c r="W6">
        <v>8</v>
      </c>
      <c r="X6" t="s">
        <v>484</v>
      </c>
      <c r="Y6">
        <v>0</v>
      </c>
      <c r="Z6">
        <v>0</v>
      </c>
      <c r="AA6">
        <v>0</v>
      </c>
      <c r="AB6">
        <v>0</v>
      </c>
      <c r="AC6">
        <v>83</v>
      </c>
      <c r="AD6">
        <v>49</v>
      </c>
      <c r="AE6">
        <v>51837246</v>
      </c>
      <c r="AF6">
        <v>24663983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222</v>
      </c>
      <c r="G7" t="s">
        <v>474</v>
      </c>
      <c r="H7" t="s">
        <v>63</v>
      </c>
      <c r="I7">
        <v>93</v>
      </c>
      <c r="J7" t="s">
        <v>399</v>
      </c>
      <c r="K7">
        <v>1</v>
      </c>
      <c r="L7" t="s">
        <v>443</v>
      </c>
      <c r="M7" t="s">
        <v>31</v>
      </c>
      <c r="N7">
        <v>1</v>
      </c>
      <c r="O7" t="s">
        <v>203</v>
      </c>
      <c r="P7">
        <v>15</v>
      </c>
      <c r="Q7" t="s">
        <v>42</v>
      </c>
      <c r="R7">
        <v>7594</v>
      </c>
      <c r="S7" t="s">
        <v>485</v>
      </c>
      <c r="T7">
        <v>1</v>
      </c>
      <c r="U7" t="s">
        <v>32</v>
      </c>
      <c r="V7" t="s">
        <v>486</v>
      </c>
      <c r="W7">
        <v>3</v>
      </c>
      <c r="X7" t="s">
        <v>487</v>
      </c>
      <c r="Y7">
        <v>0</v>
      </c>
      <c r="Z7">
        <v>0</v>
      </c>
      <c r="AA7">
        <v>0</v>
      </c>
      <c r="AB7">
        <v>0</v>
      </c>
      <c r="AC7">
        <v>20</v>
      </c>
      <c r="AD7">
        <v>16</v>
      </c>
      <c r="AE7">
        <v>1460000</v>
      </c>
      <c r="AF7">
        <v>1168000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222</v>
      </c>
      <c r="G8" t="s">
        <v>474</v>
      </c>
      <c r="H8" t="s">
        <v>63</v>
      </c>
      <c r="I8">
        <v>93</v>
      </c>
      <c r="J8" t="s">
        <v>399</v>
      </c>
      <c r="K8">
        <v>1</v>
      </c>
      <c r="L8" t="s">
        <v>443</v>
      </c>
      <c r="M8" t="s">
        <v>31</v>
      </c>
      <c r="N8">
        <v>1</v>
      </c>
      <c r="O8" t="s">
        <v>203</v>
      </c>
      <c r="P8">
        <v>21</v>
      </c>
      <c r="Q8" t="s">
        <v>404</v>
      </c>
      <c r="R8">
        <v>7585</v>
      </c>
      <c r="S8" t="s">
        <v>64</v>
      </c>
      <c r="T8">
        <v>1</v>
      </c>
      <c r="U8" t="s">
        <v>32</v>
      </c>
      <c r="V8" t="s">
        <v>488</v>
      </c>
      <c r="W8">
        <v>2</v>
      </c>
      <c r="X8" t="s">
        <v>503</v>
      </c>
      <c r="Y8">
        <v>0</v>
      </c>
      <c r="Z8">
        <v>0</v>
      </c>
      <c r="AA8">
        <v>0</v>
      </c>
      <c r="AB8">
        <v>0</v>
      </c>
      <c r="AC8">
        <v>1</v>
      </c>
      <c r="AD8">
        <v>1</v>
      </c>
      <c r="AE8">
        <v>572477</v>
      </c>
      <c r="AF8">
        <v>559456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222</v>
      </c>
      <c r="G9" t="s">
        <v>474</v>
      </c>
      <c r="H9" t="s">
        <v>63</v>
      </c>
      <c r="I9">
        <v>93</v>
      </c>
      <c r="J9" t="s">
        <v>399</v>
      </c>
      <c r="K9">
        <v>1</v>
      </c>
      <c r="L9" t="s">
        <v>443</v>
      </c>
      <c r="M9" t="s">
        <v>31</v>
      </c>
      <c r="N9">
        <v>1</v>
      </c>
      <c r="O9" t="s">
        <v>203</v>
      </c>
      <c r="P9">
        <v>21</v>
      </c>
      <c r="Q9" t="s">
        <v>404</v>
      </c>
      <c r="R9">
        <v>7585</v>
      </c>
      <c r="S9" t="s">
        <v>64</v>
      </c>
      <c r="T9">
        <v>1</v>
      </c>
      <c r="U9" t="s">
        <v>32</v>
      </c>
      <c r="V9" t="s">
        <v>488</v>
      </c>
      <c r="W9">
        <v>5</v>
      </c>
      <c r="X9" t="s">
        <v>506</v>
      </c>
      <c r="Y9">
        <v>0</v>
      </c>
      <c r="Z9">
        <v>0</v>
      </c>
      <c r="AA9">
        <v>0</v>
      </c>
      <c r="AB9">
        <v>0</v>
      </c>
      <c r="AC9">
        <v>7</v>
      </c>
      <c r="AD9">
        <v>7</v>
      </c>
      <c r="AE9">
        <v>26355354</v>
      </c>
      <c r="AF9">
        <v>11993067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222</v>
      </c>
      <c r="G10" t="s">
        <v>474</v>
      </c>
      <c r="H10" t="s">
        <v>63</v>
      </c>
      <c r="I10">
        <v>93</v>
      </c>
      <c r="J10" t="s">
        <v>399</v>
      </c>
      <c r="K10">
        <v>1</v>
      </c>
      <c r="L10" t="s">
        <v>443</v>
      </c>
      <c r="M10" t="s">
        <v>31</v>
      </c>
      <c r="N10">
        <v>1</v>
      </c>
      <c r="O10" t="s">
        <v>203</v>
      </c>
      <c r="P10">
        <v>21</v>
      </c>
      <c r="Q10" t="s">
        <v>404</v>
      </c>
      <c r="R10">
        <v>7585</v>
      </c>
      <c r="S10" t="s">
        <v>64</v>
      </c>
      <c r="T10">
        <v>1</v>
      </c>
      <c r="U10" t="s">
        <v>32</v>
      </c>
      <c r="V10" t="s">
        <v>488</v>
      </c>
      <c r="W10">
        <v>6</v>
      </c>
      <c r="X10" t="s">
        <v>489</v>
      </c>
      <c r="Y10">
        <v>0</v>
      </c>
      <c r="Z10">
        <v>0</v>
      </c>
      <c r="AA10">
        <v>0</v>
      </c>
      <c r="AB10">
        <v>0</v>
      </c>
      <c r="AC10">
        <v>6</v>
      </c>
      <c r="AD10">
        <v>6</v>
      </c>
      <c r="AE10">
        <v>19719729</v>
      </c>
      <c r="AF10">
        <v>19549889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222</v>
      </c>
      <c r="G11" t="s">
        <v>474</v>
      </c>
      <c r="H11" t="s">
        <v>63</v>
      </c>
      <c r="I11">
        <v>93</v>
      </c>
      <c r="J11" t="s">
        <v>399</v>
      </c>
      <c r="K11">
        <v>1</v>
      </c>
      <c r="L11" t="s">
        <v>443</v>
      </c>
      <c r="M11" t="s">
        <v>31</v>
      </c>
      <c r="N11">
        <v>1</v>
      </c>
      <c r="O11" t="s">
        <v>203</v>
      </c>
      <c r="P11">
        <v>21</v>
      </c>
      <c r="Q11" t="s">
        <v>404</v>
      </c>
      <c r="R11">
        <v>7585</v>
      </c>
      <c r="S11" t="s">
        <v>64</v>
      </c>
      <c r="T11">
        <v>1</v>
      </c>
      <c r="U11" t="s">
        <v>32</v>
      </c>
      <c r="V11" t="s">
        <v>488</v>
      </c>
      <c r="W11">
        <v>7</v>
      </c>
      <c r="X11" t="s">
        <v>490</v>
      </c>
      <c r="Y11">
        <v>0</v>
      </c>
      <c r="Z11">
        <v>0</v>
      </c>
      <c r="AA11">
        <v>0</v>
      </c>
      <c r="AB11">
        <v>0</v>
      </c>
      <c r="AC11">
        <v>25</v>
      </c>
      <c r="AD11">
        <v>25</v>
      </c>
      <c r="AE11">
        <v>64321844</v>
      </c>
      <c r="AF11">
        <v>52434369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222</v>
      </c>
      <c r="G12" t="s">
        <v>474</v>
      </c>
      <c r="H12" t="s">
        <v>63</v>
      </c>
      <c r="I12">
        <v>93</v>
      </c>
      <c r="J12" t="s">
        <v>399</v>
      </c>
      <c r="K12">
        <v>1</v>
      </c>
      <c r="L12" t="s">
        <v>443</v>
      </c>
      <c r="M12" t="s">
        <v>31</v>
      </c>
      <c r="N12">
        <v>1</v>
      </c>
      <c r="O12" t="s">
        <v>203</v>
      </c>
      <c r="P12">
        <v>21</v>
      </c>
      <c r="Q12" t="s">
        <v>404</v>
      </c>
      <c r="R12">
        <v>7585</v>
      </c>
      <c r="S12" t="s">
        <v>64</v>
      </c>
      <c r="T12">
        <v>1</v>
      </c>
      <c r="U12" t="s">
        <v>32</v>
      </c>
      <c r="V12" t="s">
        <v>488</v>
      </c>
      <c r="W12">
        <v>8</v>
      </c>
      <c r="X12" t="s">
        <v>491</v>
      </c>
      <c r="Y12">
        <v>0</v>
      </c>
      <c r="Z12">
        <v>0</v>
      </c>
      <c r="AA12">
        <v>0</v>
      </c>
      <c r="AB12">
        <v>0</v>
      </c>
      <c r="AC12">
        <v>19</v>
      </c>
      <c r="AD12">
        <v>19</v>
      </c>
      <c r="AE12">
        <v>13095511</v>
      </c>
      <c r="AF12">
        <v>9735470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222</v>
      </c>
      <c r="G13" t="s">
        <v>474</v>
      </c>
      <c r="H13" t="s">
        <v>63</v>
      </c>
      <c r="I13">
        <v>93</v>
      </c>
      <c r="J13" t="s">
        <v>399</v>
      </c>
      <c r="K13">
        <v>1</v>
      </c>
      <c r="L13" t="s">
        <v>443</v>
      </c>
      <c r="M13" t="s">
        <v>31</v>
      </c>
      <c r="N13">
        <v>1</v>
      </c>
      <c r="O13" t="s">
        <v>203</v>
      </c>
      <c r="P13">
        <v>21</v>
      </c>
      <c r="Q13" t="s">
        <v>404</v>
      </c>
      <c r="R13">
        <v>7585</v>
      </c>
      <c r="S13" t="s">
        <v>64</v>
      </c>
      <c r="T13">
        <v>1</v>
      </c>
      <c r="U13" t="s">
        <v>32</v>
      </c>
      <c r="V13" t="s">
        <v>488</v>
      </c>
      <c r="W13">
        <v>9</v>
      </c>
      <c r="X13" t="s">
        <v>492</v>
      </c>
      <c r="Y13">
        <v>0</v>
      </c>
      <c r="Z13">
        <v>0</v>
      </c>
      <c r="AA13">
        <v>0</v>
      </c>
      <c r="AB13">
        <v>0</v>
      </c>
      <c r="AC13">
        <v>5</v>
      </c>
      <c r="AD13">
        <v>5</v>
      </c>
      <c r="AE13">
        <v>64297260</v>
      </c>
      <c r="AF13">
        <v>57622027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222</v>
      </c>
      <c r="G14" t="s">
        <v>474</v>
      </c>
      <c r="H14" t="s">
        <v>63</v>
      </c>
      <c r="I14">
        <v>93</v>
      </c>
      <c r="J14" t="s">
        <v>399</v>
      </c>
      <c r="K14">
        <v>1</v>
      </c>
      <c r="L14" t="s">
        <v>443</v>
      </c>
      <c r="M14" t="s">
        <v>31</v>
      </c>
      <c r="N14">
        <v>1</v>
      </c>
      <c r="O14" t="s">
        <v>203</v>
      </c>
      <c r="P14">
        <v>21</v>
      </c>
      <c r="Q14" t="s">
        <v>404</v>
      </c>
      <c r="R14">
        <v>7600</v>
      </c>
      <c r="S14" t="s">
        <v>507</v>
      </c>
      <c r="T14">
        <v>1</v>
      </c>
      <c r="U14" t="s">
        <v>32</v>
      </c>
      <c r="V14" t="s">
        <v>716</v>
      </c>
      <c r="W14">
        <v>1</v>
      </c>
      <c r="X14" t="s">
        <v>514</v>
      </c>
      <c r="Y14">
        <v>0</v>
      </c>
      <c r="Z14">
        <v>0</v>
      </c>
      <c r="AA14">
        <v>0</v>
      </c>
      <c r="AB14">
        <v>0</v>
      </c>
      <c r="AC14">
        <v>34</v>
      </c>
      <c r="AD14">
        <v>1</v>
      </c>
      <c r="AE14">
        <v>218980000</v>
      </c>
      <c r="AF14">
        <v>1013114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222</v>
      </c>
      <c r="G15" t="s">
        <v>474</v>
      </c>
      <c r="H15" t="s">
        <v>63</v>
      </c>
      <c r="I15">
        <v>93</v>
      </c>
      <c r="J15" t="s">
        <v>399</v>
      </c>
      <c r="K15">
        <v>1</v>
      </c>
      <c r="L15" t="s">
        <v>443</v>
      </c>
      <c r="M15" t="s">
        <v>31</v>
      </c>
      <c r="N15">
        <v>1</v>
      </c>
      <c r="O15" t="s">
        <v>203</v>
      </c>
      <c r="P15">
        <v>21</v>
      </c>
      <c r="Q15" t="s">
        <v>404</v>
      </c>
      <c r="R15">
        <v>7614</v>
      </c>
      <c r="S15" t="s">
        <v>493</v>
      </c>
      <c r="T15">
        <v>1</v>
      </c>
      <c r="U15" t="s">
        <v>32</v>
      </c>
      <c r="V15" t="s">
        <v>494</v>
      </c>
      <c r="W15">
        <v>1</v>
      </c>
      <c r="X15" t="s">
        <v>495</v>
      </c>
      <c r="Y15">
        <v>0</v>
      </c>
      <c r="Z15">
        <v>0</v>
      </c>
      <c r="AA15">
        <v>0</v>
      </c>
      <c r="AB15">
        <v>0</v>
      </c>
      <c r="AC15">
        <v>3</v>
      </c>
      <c r="AD15">
        <v>3</v>
      </c>
      <c r="AE15">
        <v>14730740</v>
      </c>
      <c r="AF15">
        <v>14632212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222</v>
      </c>
      <c r="G16" t="s">
        <v>474</v>
      </c>
      <c r="H16" t="s">
        <v>63</v>
      </c>
      <c r="I16">
        <v>93</v>
      </c>
      <c r="J16" t="s">
        <v>399</v>
      </c>
      <c r="K16">
        <v>1</v>
      </c>
      <c r="L16" t="s">
        <v>443</v>
      </c>
      <c r="M16" t="s">
        <v>31</v>
      </c>
      <c r="N16">
        <v>1</v>
      </c>
      <c r="O16" t="s">
        <v>203</v>
      </c>
      <c r="P16">
        <v>21</v>
      </c>
      <c r="Q16" t="s">
        <v>404</v>
      </c>
      <c r="R16">
        <v>7614</v>
      </c>
      <c r="S16" t="s">
        <v>493</v>
      </c>
      <c r="T16">
        <v>1</v>
      </c>
      <c r="U16" t="s">
        <v>32</v>
      </c>
      <c r="V16" t="s">
        <v>494</v>
      </c>
      <c r="W16">
        <v>2</v>
      </c>
      <c r="X16" t="s">
        <v>496</v>
      </c>
      <c r="Y16">
        <v>0</v>
      </c>
      <c r="Z16">
        <v>0</v>
      </c>
      <c r="AA16">
        <v>0</v>
      </c>
      <c r="AB16">
        <v>0</v>
      </c>
      <c r="AC16">
        <v>1</v>
      </c>
      <c r="AD16">
        <v>1</v>
      </c>
      <c r="AE16">
        <v>2589748</v>
      </c>
      <c r="AF16">
        <v>2458608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222</v>
      </c>
      <c r="G17" t="s">
        <v>474</v>
      </c>
      <c r="H17" t="s">
        <v>63</v>
      </c>
      <c r="I17">
        <v>93</v>
      </c>
      <c r="J17" t="s">
        <v>399</v>
      </c>
      <c r="K17">
        <v>1</v>
      </c>
      <c r="L17" t="s">
        <v>443</v>
      </c>
      <c r="M17" t="s">
        <v>31</v>
      </c>
      <c r="N17">
        <v>1</v>
      </c>
      <c r="O17" t="s">
        <v>203</v>
      </c>
      <c r="P17">
        <v>21</v>
      </c>
      <c r="Q17" t="s">
        <v>404</v>
      </c>
      <c r="R17">
        <v>7909</v>
      </c>
      <c r="S17" t="s">
        <v>497</v>
      </c>
      <c r="T17">
        <v>1</v>
      </c>
      <c r="U17" t="s">
        <v>32</v>
      </c>
      <c r="V17" t="s">
        <v>498</v>
      </c>
      <c r="W17">
        <v>1</v>
      </c>
      <c r="X17" t="s">
        <v>499</v>
      </c>
      <c r="Y17">
        <v>0</v>
      </c>
      <c r="Z17">
        <v>0</v>
      </c>
      <c r="AA17">
        <v>0</v>
      </c>
      <c r="AB17">
        <v>0</v>
      </c>
      <c r="AC17">
        <v>3</v>
      </c>
      <c r="AD17">
        <v>3</v>
      </c>
      <c r="AE17">
        <v>14040000</v>
      </c>
      <c r="AF17">
        <v>14040000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222</v>
      </c>
      <c r="G18" t="s">
        <v>474</v>
      </c>
      <c r="H18" t="s">
        <v>63</v>
      </c>
      <c r="I18">
        <v>93</v>
      </c>
      <c r="J18" t="s">
        <v>399</v>
      </c>
      <c r="K18">
        <v>1</v>
      </c>
      <c r="L18" t="s">
        <v>443</v>
      </c>
      <c r="M18" t="s">
        <v>31</v>
      </c>
      <c r="N18">
        <v>1</v>
      </c>
      <c r="O18" t="s">
        <v>203</v>
      </c>
      <c r="P18">
        <v>21</v>
      </c>
      <c r="Q18" t="s">
        <v>404</v>
      </c>
      <c r="R18">
        <v>7909</v>
      </c>
      <c r="S18" t="s">
        <v>497</v>
      </c>
      <c r="T18">
        <v>1</v>
      </c>
      <c r="U18" t="s">
        <v>32</v>
      </c>
      <c r="V18" t="s">
        <v>498</v>
      </c>
      <c r="W18">
        <v>2</v>
      </c>
      <c r="X18" t="s">
        <v>500</v>
      </c>
      <c r="Y18">
        <v>0</v>
      </c>
      <c r="Z18">
        <v>0</v>
      </c>
      <c r="AA18">
        <v>0</v>
      </c>
      <c r="AB18">
        <v>0</v>
      </c>
      <c r="AC18">
        <v>10</v>
      </c>
      <c r="AD18">
        <v>10</v>
      </c>
      <c r="AE18">
        <v>54134480</v>
      </c>
      <c r="AF18">
        <v>54134480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222</v>
      </c>
      <c r="G19" t="s">
        <v>474</v>
      </c>
      <c r="H19" t="s">
        <v>63</v>
      </c>
      <c r="I19">
        <v>93</v>
      </c>
      <c r="J19" t="s">
        <v>399</v>
      </c>
      <c r="K19">
        <v>2</v>
      </c>
      <c r="L19" t="s">
        <v>48</v>
      </c>
      <c r="M19" t="s">
        <v>31</v>
      </c>
      <c r="N19">
        <v>1</v>
      </c>
      <c r="O19" t="s">
        <v>203</v>
      </c>
      <c r="P19">
        <v>12</v>
      </c>
      <c r="Q19" t="s">
        <v>475</v>
      </c>
      <c r="R19">
        <v>7617</v>
      </c>
      <c r="S19" t="s">
        <v>476</v>
      </c>
      <c r="T19">
        <v>1</v>
      </c>
      <c r="U19" t="s">
        <v>32</v>
      </c>
      <c r="V19" t="s">
        <v>477</v>
      </c>
      <c r="W19">
        <v>1</v>
      </c>
      <c r="X19" t="s">
        <v>478</v>
      </c>
      <c r="Y19">
        <v>0</v>
      </c>
      <c r="Z19">
        <v>0</v>
      </c>
      <c r="AA19">
        <v>0</v>
      </c>
      <c r="AB19">
        <v>0</v>
      </c>
      <c r="AC19">
        <v>1242</v>
      </c>
      <c r="AD19">
        <v>688</v>
      </c>
      <c r="AE19">
        <v>148786495</v>
      </c>
      <c r="AF19">
        <v>137686409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222</v>
      </c>
      <c r="G20" t="s">
        <v>474</v>
      </c>
      <c r="H20" t="s">
        <v>63</v>
      </c>
      <c r="I20">
        <v>93</v>
      </c>
      <c r="J20" t="s">
        <v>399</v>
      </c>
      <c r="K20">
        <v>2</v>
      </c>
      <c r="L20" t="s">
        <v>48</v>
      </c>
      <c r="M20" t="s">
        <v>31</v>
      </c>
      <c r="N20">
        <v>1</v>
      </c>
      <c r="O20" t="s">
        <v>203</v>
      </c>
      <c r="P20">
        <v>12</v>
      </c>
      <c r="Q20" t="s">
        <v>475</v>
      </c>
      <c r="R20">
        <v>7617</v>
      </c>
      <c r="S20" t="s">
        <v>476</v>
      </c>
      <c r="T20">
        <v>1</v>
      </c>
      <c r="U20" t="s">
        <v>32</v>
      </c>
      <c r="V20" t="s">
        <v>477</v>
      </c>
      <c r="W20">
        <v>3</v>
      </c>
      <c r="X20" t="s">
        <v>479</v>
      </c>
      <c r="Y20">
        <v>0</v>
      </c>
      <c r="Z20">
        <v>0</v>
      </c>
      <c r="AA20">
        <v>0</v>
      </c>
      <c r="AB20">
        <v>0</v>
      </c>
      <c r="AC20">
        <v>500</v>
      </c>
      <c r="AD20">
        <v>373</v>
      </c>
      <c r="AE20">
        <v>12989991</v>
      </c>
      <c r="AF20">
        <v>12658320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222</v>
      </c>
      <c r="G21" t="s">
        <v>474</v>
      </c>
      <c r="H21" t="s">
        <v>63</v>
      </c>
      <c r="I21">
        <v>93</v>
      </c>
      <c r="J21" t="s">
        <v>399</v>
      </c>
      <c r="K21">
        <v>2</v>
      </c>
      <c r="L21" t="s">
        <v>48</v>
      </c>
      <c r="M21" t="s">
        <v>31</v>
      </c>
      <c r="N21">
        <v>1</v>
      </c>
      <c r="O21" t="s">
        <v>203</v>
      </c>
      <c r="P21">
        <v>14</v>
      </c>
      <c r="Q21" t="s">
        <v>426</v>
      </c>
      <c r="R21">
        <v>7619</v>
      </c>
      <c r="S21" t="s">
        <v>480</v>
      </c>
      <c r="T21">
        <v>1</v>
      </c>
      <c r="U21" t="s">
        <v>32</v>
      </c>
      <c r="V21" t="s">
        <v>481</v>
      </c>
      <c r="W21">
        <v>1</v>
      </c>
      <c r="X21" t="s">
        <v>482</v>
      </c>
      <c r="Y21">
        <v>0</v>
      </c>
      <c r="Z21">
        <v>0</v>
      </c>
      <c r="AA21">
        <v>0</v>
      </c>
      <c r="AB21">
        <v>0</v>
      </c>
      <c r="AC21">
        <v>521</v>
      </c>
      <c r="AD21">
        <v>432</v>
      </c>
      <c r="AE21">
        <v>143993900</v>
      </c>
      <c r="AF21">
        <v>81991241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222</v>
      </c>
      <c r="G22" t="s">
        <v>474</v>
      </c>
      <c r="H22" t="s">
        <v>63</v>
      </c>
      <c r="I22">
        <v>93</v>
      </c>
      <c r="J22" t="s">
        <v>399</v>
      </c>
      <c r="K22">
        <v>2</v>
      </c>
      <c r="L22" t="s">
        <v>48</v>
      </c>
      <c r="M22" t="s">
        <v>31</v>
      </c>
      <c r="N22">
        <v>1</v>
      </c>
      <c r="O22" t="s">
        <v>203</v>
      </c>
      <c r="P22">
        <v>14</v>
      </c>
      <c r="Q22" t="s">
        <v>426</v>
      </c>
      <c r="R22">
        <v>7619</v>
      </c>
      <c r="S22" t="s">
        <v>480</v>
      </c>
      <c r="T22">
        <v>1</v>
      </c>
      <c r="U22" t="s">
        <v>32</v>
      </c>
      <c r="V22" t="s">
        <v>481</v>
      </c>
      <c r="W22">
        <v>7</v>
      </c>
      <c r="X22" t="s">
        <v>483</v>
      </c>
      <c r="Y22">
        <v>0</v>
      </c>
      <c r="Z22">
        <v>0</v>
      </c>
      <c r="AA22">
        <v>0</v>
      </c>
      <c r="AB22">
        <v>0</v>
      </c>
      <c r="AC22">
        <v>218</v>
      </c>
      <c r="AD22">
        <v>185</v>
      </c>
      <c r="AE22">
        <v>82163193</v>
      </c>
      <c r="AF22">
        <v>41781920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222</v>
      </c>
      <c r="G23" t="s">
        <v>474</v>
      </c>
      <c r="H23" t="s">
        <v>63</v>
      </c>
      <c r="I23">
        <v>93</v>
      </c>
      <c r="J23" t="s">
        <v>399</v>
      </c>
      <c r="K23">
        <v>2</v>
      </c>
      <c r="L23" t="s">
        <v>48</v>
      </c>
      <c r="M23" t="s">
        <v>31</v>
      </c>
      <c r="N23">
        <v>1</v>
      </c>
      <c r="O23" t="s">
        <v>203</v>
      </c>
      <c r="P23">
        <v>14</v>
      </c>
      <c r="Q23" t="s">
        <v>426</v>
      </c>
      <c r="R23">
        <v>7619</v>
      </c>
      <c r="S23" t="s">
        <v>480</v>
      </c>
      <c r="T23">
        <v>1</v>
      </c>
      <c r="U23" t="s">
        <v>32</v>
      </c>
      <c r="V23" t="s">
        <v>481</v>
      </c>
      <c r="W23">
        <v>8</v>
      </c>
      <c r="X23" t="s">
        <v>484</v>
      </c>
      <c r="Y23">
        <v>0</v>
      </c>
      <c r="Z23">
        <v>0</v>
      </c>
      <c r="AA23">
        <v>0</v>
      </c>
      <c r="AB23">
        <v>0</v>
      </c>
      <c r="AC23">
        <v>133</v>
      </c>
      <c r="AD23">
        <v>26</v>
      </c>
      <c r="AE23">
        <v>82939594</v>
      </c>
      <c r="AF23">
        <v>13087011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222</v>
      </c>
      <c r="G24" t="s">
        <v>474</v>
      </c>
      <c r="H24" t="s">
        <v>63</v>
      </c>
      <c r="I24">
        <v>93</v>
      </c>
      <c r="J24" t="s">
        <v>399</v>
      </c>
      <c r="K24">
        <v>2</v>
      </c>
      <c r="L24" t="s">
        <v>48</v>
      </c>
      <c r="M24" t="s">
        <v>31</v>
      </c>
      <c r="N24">
        <v>1</v>
      </c>
      <c r="O24" t="s">
        <v>203</v>
      </c>
      <c r="P24">
        <v>15</v>
      </c>
      <c r="Q24" t="s">
        <v>42</v>
      </c>
      <c r="R24">
        <v>7594</v>
      </c>
      <c r="S24" t="s">
        <v>485</v>
      </c>
      <c r="T24">
        <v>1</v>
      </c>
      <c r="U24" t="s">
        <v>32</v>
      </c>
      <c r="V24" t="s">
        <v>501</v>
      </c>
      <c r="W24">
        <v>3</v>
      </c>
      <c r="X24" t="s">
        <v>487</v>
      </c>
      <c r="Y24">
        <v>0</v>
      </c>
      <c r="Z24">
        <v>0</v>
      </c>
      <c r="AA24">
        <v>0</v>
      </c>
      <c r="AB24">
        <v>0</v>
      </c>
      <c r="AC24">
        <v>60</v>
      </c>
      <c r="AD24">
        <v>15</v>
      </c>
      <c r="AE24">
        <v>4380000</v>
      </c>
      <c r="AF24">
        <v>1095000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222</v>
      </c>
      <c r="G25" t="s">
        <v>474</v>
      </c>
      <c r="H25" t="s">
        <v>63</v>
      </c>
      <c r="I25">
        <v>93</v>
      </c>
      <c r="J25" t="s">
        <v>399</v>
      </c>
      <c r="K25">
        <v>2</v>
      </c>
      <c r="L25" t="s">
        <v>48</v>
      </c>
      <c r="M25" t="s">
        <v>31</v>
      </c>
      <c r="N25">
        <v>1</v>
      </c>
      <c r="O25" t="s">
        <v>203</v>
      </c>
      <c r="P25">
        <v>21</v>
      </c>
      <c r="Q25" t="s">
        <v>404</v>
      </c>
      <c r="R25">
        <v>7585</v>
      </c>
      <c r="S25" t="s">
        <v>64</v>
      </c>
      <c r="T25">
        <v>1</v>
      </c>
      <c r="U25" t="s">
        <v>32</v>
      </c>
      <c r="V25" t="s">
        <v>488</v>
      </c>
      <c r="W25">
        <v>1</v>
      </c>
      <c r="X25" t="s">
        <v>502</v>
      </c>
      <c r="Y25">
        <v>0</v>
      </c>
      <c r="Z25">
        <v>0</v>
      </c>
      <c r="AA25">
        <v>0</v>
      </c>
      <c r="AB25">
        <v>0</v>
      </c>
      <c r="AC25">
        <v>4</v>
      </c>
      <c r="AD25">
        <v>4</v>
      </c>
      <c r="AE25">
        <v>3325713</v>
      </c>
      <c r="AF25">
        <v>2849580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222</v>
      </c>
      <c r="G26" t="s">
        <v>474</v>
      </c>
      <c r="H26" t="s">
        <v>63</v>
      </c>
      <c r="I26">
        <v>93</v>
      </c>
      <c r="J26" t="s">
        <v>399</v>
      </c>
      <c r="K26">
        <v>2</v>
      </c>
      <c r="L26" t="s">
        <v>48</v>
      </c>
      <c r="M26" t="s">
        <v>31</v>
      </c>
      <c r="N26">
        <v>1</v>
      </c>
      <c r="O26" t="s">
        <v>203</v>
      </c>
      <c r="P26">
        <v>21</v>
      </c>
      <c r="Q26" t="s">
        <v>404</v>
      </c>
      <c r="R26">
        <v>7585</v>
      </c>
      <c r="S26" t="s">
        <v>64</v>
      </c>
      <c r="T26">
        <v>1</v>
      </c>
      <c r="U26" t="s">
        <v>32</v>
      </c>
      <c r="V26" t="s">
        <v>488</v>
      </c>
      <c r="W26">
        <v>2</v>
      </c>
      <c r="X26" t="s">
        <v>503</v>
      </c>
      <c r="Y26">
        <v>0</v>
      </c>
      <c r="Z26">
        <v>0</v>
      </c>
      <c r="AA26">
        <v>0</v>
      </c>
      <c r="AB26">
        <v>0</v>
      </c>
      <c r="AC26">
        <v>2</v>
      </c>
      <c r="AD26">
        <v>2</v>
      </c>
      <c r="AE26">
        <v>1144953</v>
      </c>
      <c r="AF26">
        <v>1118911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222</v>
      </c>
      <c r="G27" t="s">
        <v>474</v>
      </c>
      <c r="H27" t="s">
        <v>63</v>
      </c>
      <c r="I27">
        <v>93</v>
      </c>
      <c r="J27" t="s">
        <v>399</v>
      </c>
      <c r="K27">
        <v>2</v>
      </c>
      <c r="L27" t="s">
        <v>48</v>
      </c>
      <c r="M27" t="s">
        <v>31</v>
      </c>
      <c r="N27">
        <v>1</v>
      </c>
      <c r="O27" t="s">
        <v>203</v>
      </c>
      <c r="P27">
        <v>21</v>
      </c>
      <c r="Q27" t="s">
        <v>404</v>
      </c>
      <c r="R27">
        <v>7585</v>
      </c>
      <c r="S27" t="s">
        <v>64</v>
      </c>
      <c r="T27">
        <v>1</v>
      </c>
      <c r="U27" t="s">
        <v>32</v>
      </c>
      <c r="V27" t="s">
        <v>488</v>
      </c>
      <c r="W27">
        <v>3</v>
      </c>
      <c r="X27" t="s">
        <v>504</v>
      </c>
      <c r="Y27">
        <v>0</v>
      </c>
      <c r="Z27">
        <v>0</v>
      </c>
      <c r="AA27">
        <v>0</v>
      </c>
      <c r="AB27">
        <v>0</v>
      </c>
      <c r="AC27">
        <v>3</v>
      </c>
      <c r="AD27">
        <v>3</v>
      </c>
      <c r="AE27">
        <v>3624277</v>
      </c>
      <c r="AF27">
        <v>1688455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222</v>
      </c>
      <c r="G28" t="s">
        <v>474</v>
      </c>
      <c r="H28" t="s">
        <v>63</v>
      </c>
      <c r="I28">
        <v>93</v>
      </c>
      <c r="J28" t="s">
        <v>399</v>
      </c>
      <c r="K28">
        <v>2</v>
      </c>
      <c r="L28" t="s">
        <v>48</v>
      </c>
      <c r="M28" t="s">
        <v>31</v>
      </c>
      <c r="N28">
        <v>1</v>
      </c>
      <c r="O28" t="s">
        <v>203</v>
      </c>
      <c r="P28">
        <v>21</v>
      </c>
      <c r="Q28" t="s">
        <v>404</v>
      </c>
      <c r="R28">
        <v>7585</v>
      </c>
      <c r="S28" t="s">
        <v>64</v>
      </c>
      <c r="T28">
        <v>1</v>
      </c>
      <c r="U28" t="s">
        <v>32</v>
      </c>
      <c r="V28" t="s">
        <v>488</v>
      </c>
      <c r="W28">
        <v>4</v>
      </c>
      <c r="X28" t="s">
        <v>505</v>
      </c>
      <c r="Y28">
        <v>0</v>
      </c>
      <c r="Z28">
        <v>0</v>
      </c>
      <c r="AA28">
        <v>0</v>
      </c>
      <c r="AB28">
        <v>0</v>
      </c>
      <c r="AC28">
        <v>14</v>
      </c>
      <c r="AD28">
        <v>14</v>
      </c>
      <c r="AE28">
        <v>30459825</v>
      </c>
      <c r="AF28">
        <v>17997024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222</v>
      </c>
      <c r="G29" t="s">
        <v>474</v>
      </c>
      <c r="H29" t="s">
        <v>63</v>
      </c>
      <c r="I29">
        <v>93</v>
      </c>
      <c r="J29" t="s">
        <v>399</v>
      </c>
      <c r="K29">
        <v>2</v>
      </c>
      <c r="L29" t="s">
        <v>48</v>
      </c>
      <c r="M29" t="s">
        <v>31</v>
      </c>
      <c r="N29">
        <v>1</v>
      </c>
      <c r="O29" t="s">
        <v>203</v>
      </c>
      <c r="P29">
        <v>21</v>
      </c>
      <c r="Q29" t="s">
        <v>404</v>
      </c>
      <c r="R29">
        <v>7585</v>
      </c>
      <c r="S29" t="s">
        <v>64</v>
      </c>
      <c r="T29">
        <v>1</v>
      </c>
      <c r="U29" t="s">
        <v>32</v>
      </c>
      <c r="V29" t="s">
        <v>488</v>
      </c>
      <c r="W29">
        <v>5</v>
      </c>
      <c r="X29" t="s">
        <v>506</v>
      </c>
      <c r="Y29">
        <v>0</v>
      </c>
      <c r="Z29">
        <v>0</v>
      </c>
      <c r="AA29">
        <v>0</v>
      </c>
      <c r="AB29">
        <v>0</v>
      </c>
      <c r="AC29">
        <v>2</v>
      </c>
      <c r="AD29">
        <v>2</v>
      </c>
      <c r="AE29">
        <v>7530101</v>
      </c>
      <c r="AF29">
        <v>3426591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222</v>
      </c>
      <c r="G30" t="s">
        <v>474</v>
      </c>
      <c r="H30" t="s">
        <v>63</v>
      </c>
      <c r="I30">
        <v>93</v>
      </c>
      <c r="J30" t="s">
        <v>399</v>
      </c>
      <c r="K30">
        <v>2</v>
      </c>
      <c r="L30" t="s">
        <v>48</v>
      </c>
      <c r="M30" t="s">
        <v>31</v>
      </c>
      <c r="N30">
        <v>1</v>
      </c>
      <c r="O30" t="s">
        <v>203</v>
      </c>
      <c r="P30">
        <v>21</v>
      </c>
      <c r="Q30" t="s">
        <v>404</v>
      </c>
      <c r="R30">
        <v>7585</v>
      </c>
      <c r="S30" t="s">
        <v>64</v>
      </c>
      <c r="T30">
        <v>1</v>
      </c>
      <c r="U30" t="s">
        <v>32</v>
      </c>
      <c r="V30" t="s">
        <v>488</v>
      </c>
      <c r="W30">
        <v>6</v>
      </c>
      <c r="X30" t="s">
        <v>489</v>
      </c>
      <c r="Y30">
        <v>0</v>
      </c>
      <c r="Z30">
        <v>0</v>
      </c>
      <c r="AA30">
        <v>0</v>
      </c>
      <c r="AB30">
        <v>0</v>
      </c>
      <c r="AC30">
        <v>16</v>
      </c>
      <c r="AD30">
        <v>16</v>
      </c>
      <c r="AE30">
        <v>52585943</v>
      </c>
      <c r="AF30">
        <v>52133037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222</v>
      </c>
      <c r="G31" t="s">
        <v>474</v>
      </c>
      <c r="H31" t="s">
        <v>63</v>
      </c>
      <c r="I31">
        <v>93</v>
      </c>
      <c r="J31" t="s">
        <v>399</v>
      </c>
      <c r="K31">
        <v>2</v>
      </c>
      <c r="L31" t="s">
        <v>48</v>
      </c>
      <c r="M31" t="s">
        <v>31</v>
      </c>
      <c r="N31">
        <v>1</v>
      </c>
      <c r="O31" t="s">
        <v>203</v>
      </c>
      <c r="P31">
        <v>21</v>
      </c>
      <c r="Q31" t="s">
        <v>404</v>
      </c>
      <c r="R31">
        <v>7585</v>
      </c>
      <c r="S31" t="s">
        <v>64</v>
      </c>
      <c r="T31">
        <v>1</v>
      </c>
      <c r="U31" t="s">
        <v>32</v>
      </c>
      <c r="V31" t="s">
        <v>488</v>
      </c>
      <c r="W31">
        <v>7</v>
      </c>
      <c r="X31" t="s">
        <v>490</v>
      </c>
      <c r="Y31">
        <v>0</v>
      </c>
      <c r="Z31">
        <v>0</v>
      </c>
      <c r="AA31">
        <v>0</v>
      </c>
      <c r="AB31">
        <v>0</v>
      </c>
      <c r="AC31">
        <v>287</v>
      </c>
      <c r="AD31">
        <v>287</v>
      </c>
      <c r="AE31">
        <v>738414772</v>
      </c>
      <c r="AF31">
        <v>601946556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222</v>
      </c>
      <c r="G32" t="s">
        <v>474</v>
      </c>
      <c r="H32" t="s">
        <v>63</v>
      </c>
      <c r="I32">
        <v>93</v>
      </c>
      <c r="J32" t="s">
        <v>399</v>
      </c>
      <c r="K32">
        <v>2</v>
      </c>
      <c r="L32" t="s">
        <v>48</v>
      </c>
      <c r="M32" t="s">
        <v>31</v>
      </c>
      <c r="N32">
        <v>1</v>
      </c>
      <c r="O32" t="s">
        <v>203</v>
      </c>
      <c r="P32">
        <v>21</v>
      </c>
      <c r="Q32" t="s">
        <v>404</v>
      </c>
      <c r="R32">
        <v>7585</v>
      </c>
      <c r="S32" t="s">
        <v>64</v>
      </c>
      <c r="T32">
        <v>1</v>
      </c>
      <c r="U32" t="s">
        <v>32</v>
      </c>
      <c r="V32" t="s">
        <v>488</v>
      </c>
      <c r="W32">
        <v>8</v>
      </c>
      <c r="X32" t="s">
        <v>491</v>
      </c>
      <c r="Y32">
        <v>0</v>
      </c>
      <c r="Z32">
        <v>0</v>
      </c>
      <c r="AA32">
        <v>0</v>
      </c>
      <c r="AB32">
        <v>0</v>
      </c>
      <c r="AC32">
        <v>22</v>
      </c>
      <c r="AD32">
        <v>22</v>
      </c>
      <c r="AE32">
        <v>15163223</v>
      </c>
      <c r="AF32">
        <v>11272649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222</v>
      </c>
      <c r="G33" t="s">
        <v>474</v>
      </c>
      <c r="H33" t="s">
        <v>63</v>
      </c>
      <c r="I33">
        <v>93</v>
      </c>
      <c r="J33" t="s">
        <v>399</v>
      </c>
      <c r="K33">
        <v>2</v>
      </c>
      <c r="L33" t="s">
        <v>48</v>
      </c>
      <c r="M33" t="s">
        <v>31</v>
      </c>
      <c r="N33">
        <v>1</v>
      </c>
      <c r="O33" t="s">
        <v>203</v>
      </c>
      <c r="P33">
        <v>21</v>
      </c>
      <c r="Q33" t="s">
        <v>404</v>
      </c>
      <c r="R33">
        <v>7585</v>
      </c>
      <c r="S33" t="s">
        <v>64</v>
      </c>
      <c r="T33">
        <v>1</v>
      </c>
      <c r="U33" t="s">
        <v>32</v>
      </c>
      <c r="V33" t="s">
        <v>488</v>
      </c>
      <c r="W33">
        <v>9</v>
      </c>
      <c r="X33" t="s">
        <v>492</v>
      </c>
      <c r="Y33">
        <v>0</v>
      </c>
      <c r="Z33">
        <v>0</v>
      </c>
      <c r="AA33">
        <v>0</v>
      </c>
      <c r="AB33">
        <v>0</v>
      </c>
      <c r="AC33">
        <v>14</v>
      </c>
      <c r="AD33">
        <v>14</v>
      </c>
      <c r="AE33">
        <v>180032329</v>
      </c>
      <c r="AF33">
        <v>161341675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222</v>
      </c>
      <c r="G34" t="s">
        <v>474</v>
      </c>
      <c r="H34" t="s">
        <v>63</v>
      </c>
      <c r="I34">
        <v>93</v>
      </c>
      <c r="J34" t="s">
        <v>399</v>
      </c>
      <c r="K34">
        <v>2</v>
      </c>
      <c r="L34" t="s">
        <v>48</v>
      </c>
      <c r="M34" t="s">
        <v>31</v>
      </c>
      <c r="N34">
        <v>1</v>
      </c>
      <c r="O34" t="s">
        <v>203</v>
      </c>
      <c r="P34">
        <v>21</v>
      </c>
      <c r="Q34" t="s">
        <v>404</v>
      </c>
      <c r="R34">
        <v>7600</v>
      </c>
      <c r="S34" t="s">
        <v>507</v>
      </c>
      <c r="T34">
        <v>1</v>
      </c>
      <c r="U34" t="s">
        <v>32</v>
      </c>
      <c r="V34" t="s">
        <v>508</v>
      </c>
      <c r="W34">
        <v>1</v>
      </c>
      <c r="X34" t="s">
        <v>514</v>
      </c>
      <c r="Y34">
        <v>0</v>
      </c>
      <c r="Z34">
        <v>0</v>
      </c>
      <c r="AA34">
        <v>0</v>
      </c>
      <c r="AB34">
        <v>0</v>
      </c>
      <c r="AC34">
        <v>24</v>
      </c>
      <c r="AD34">
        <v>2</v>
      </c>
      <c r="AE34">
        <v>317200000</v>
      </c>
      <c r="AF34">
        <v>33540000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222</v>
      </c>
      <c r="G35" t="s">
        <v>474</v>
      </c>
      <c r="H35" t="s">
        <v>63</v>
      </c>
      <c r="I35">
        <v>93</v>
      </c>
      <c r="J35" t="s">
        <v>399</v>
      </c>
      <c r="K35">
        <v>2</v>
      </c>
      <c r="L35" t="s">
        <v>48</v>
      </c>
      <c r="M35" t="s">
        <v>31</v>
      </c>
      <c r="N35">
        <v>1</v>
      </c>
      <c r="O35" t="s">
        <v>203</v>
      </c>
      <c r="P35">
        <v>21</v>
      </c>
      <c r="Q35" t="s">
        <v>404</v>
      </c>
      <c r="R35">
        <v>7600</v>
      </c>
      <c r="S35" t="s">
        <v>507</v>
      </c>
      <c r="T35">
        <v>1</v>
      </c>
      <c r="U35" t="s">
        <v>32</v>
      </c>
      <c r="V35" t="s">
        <v>508</v>
      </c>
      <c r="W35">
        <v>2</v>
      </c>
      <c r="X35" t="s">
        <v>509</v>
      </c>
      <c r="Y35">
        <v>0</v>
      </c>
      <c r="Z35">
        <v>0</v>
      </c>
      <c r="AA35">
        <v>0</v>
      </c>
      <c r="AB35">
        <v>0</v>
      </c>
      <c r="AC35">
        <v>4</v>
      </c>
      <c r="AD35">
        <v>4</v>
      </c>
      <c r="AE35">
        <v>232589826</v>
      </c>
      <c r="AF35">
        <v>232589826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222</v>
      </c>
      <c r="G36" t="s">
        <v>474</v>
      </c>
      <c r="H36" t="s">
        <v>63</v>
      </c>
      <c r="I36">
        <v>93</v>
      </c>
      <c r="J36" t="s">
        <v>399</v>
      </c>
      <c r="K36">
        <v>2</v>
      </c>
      <c r="L36" t="s">
        <v>48</v>
      </c>
      <c r="M36" t="s">
        <v>31</v>
      </c>
      <c r="N36">
        <v>1</v>
      </c>
      <c r="O36" t="s">
        <v>203</v>
      </c>
      <c r="P36">
        <v>21</v>
      </c>
      <c r="Q36" t="s">
        <v>404</v>
      </c>
      <c r="R36">
        <v>7614</v>
      </c>
      <c r="S36" t="s">
        <v>493</v>
      </c>
      <c r="T36">
        <v>1</v>
      </c>
      <c r="U36" t="s">
        <v>32</v>
      </c>
      <c r="V36" t="s">
        <v>494</v>
      </c>
      <c r="W36">
        <v>1</v>
      </c>
      <c r="X36" t="s">
        <v>495</v>
      </c>
      <c r="Y36">
        <v>0</v>
      </c>
      <c r="Z36">
        <v>0</v>
      </c>
      <c r="AA36">
        <v>0</v>
      </c>
      <c r="AB36">
        <v>0</v>
      </c>
      <c r="AC36">
        <v>10</v>
      </c>
      <c r="AD36">
        <v>10</v>
      </c>
      <c r="AE36">
        <v>49102467</v>
      </c>
      <c r="AF36">
        <v>48774042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222</v>
      </c>
      <c r="G37" t="s">
        <v>474</v>
      </c>
      <c r="H37" t="s">
        <v>63</v>
      </c>
      <c r="I37">
        <v>93</v>
      </c>
      <c r="J37" t="s">
        <v>399</v>
      </c>
      <c r="K37">
        <v>2</v>
      </c>
      <c r="L37" t="s">
        <v>48</v>
      </c>
      <c r="M37" t="s">
        <v>31</v>
      </c>
      <c r="N37">
        <v>1</v>
      </c>
      <c r="O37" t="s">
        <v>203</v>
      </c>
      <c r="P37">
        <v>21</v>
      </c>
      <c r="Q37" t="s">
        <v>404</v>
      </c>
      <c r="R37">
        <v>7614</v>
      </c>
      <c r="S37" t="s">
        <v>493</v>
      </c>
      <c r="T37">
        <v>1</v>
      </c>
      <c r="U37" t="s">
        <v>32</v>
      </c>
      <c r="V37" t="s">
        <v>494</v>
      </c>
      <c r="W37">
        <v>2</v>
      </c>
      <c r="X37" t="s">
        <v>496</v>
      </c>
      <c r="Y37">
        <v>0</v>
      </c>
      <c r="Z37">
        <v>0</v>
      </c>
      <c r="AA37">
        <v>0</v>
      </c>
      <c r="AB37">
        <v>0</v>
      </c>
      <c r="AC37">
        <v>1</v>
      </c>
      <c r="AD37">
        <v>1</v>
      </c>
      <c r="AE37">
        <v>2589748</v>
      </c>
      <c r="AF37">
        <v>2458608</v>
      </c>
    </row>
    <row r="38" spans="1:32">
      <c r="A38">
        <v>16</v>
      </c>
      <c r="B38" t="s">
        <v>183</v>
      </c>
      <c r="C38" t="s">
        <v>184</v>
      </c>
      <c r="D38">
        <v>2022</v>
      </c>
      <c r="E38">
        <v>1</v>
      </c>
      <c r="F38">
        <v>222</v>
      </c>
      <c r="G38" t="s">
        <v>474</v>
      </c>
      <c r="H38" t="s">
        <v>63</v>
      </c>
      <c r="I38">
        <v>93</v>
      </c>
      <c r="J38" t="s">
        <v>399</v>
      </c>
      <c r="K38">
        <v>2</v>
      </c>
      <c r="L38" t="s">
        <v>48</v>
      </c>
      <c r="M38" t="s">
        <v>31</v>
      </c>
      <c r="N38">
        <v>1</v>
      </c>
      <c r="O38" t="s">
        <v>203</v>
      </c>
      <c r="P38">
        <v>21</v>
      </c>
      <c r="Q38" t="s">
        <v>404</v>
      </c>
      <c r="R38">
        <v>7909</v>
      </c>
      <c r="S38" t="s">
        <v>497</v>
      </c>
      <c r="T38">
        <v>1</v>
      </c>
      <c r="U38" t="s">
        <v>32</v>
      </c>
      <c r="V38" t="s">
        <v>498</v>
      </c>
      <c r="W38">
        <v>1</v>
      </c>
      <c r="X38" t="s">
        <v>499</v>
      </c>
      <c r="Y38">
        <v>0</v>
      </c>
      <c r="Z38">
        <v>0</v>
      </c>
      <c r="AA38">
        <v>0</v>
      </c>
      <c r="AB38">
        <v>0</v>
      </c>
      <c r="AC38">
        <v>4</v>
      </c>
      <c r="AD38">
        <v>2</v>
      </c>
      <c r="AE38">
        <v>29952000</v>
      </c>
      <c r="AF38">
        <v>14976000</v>
      </c>
    </row>
    <row r="39" spans="1:32">
      <c r="A39">
        <v>16</v>
      </c>
      <c r="B39" t="s">
        <v>183</v>
      </c>
      <c r="C39" t="s">
        <v>184</v>
      </c>
      <c r="D39">
        <v>2022</v>
      </c>
      <c r="E39">
        <v>1</v>
      </c>
      <c r="F39">
        <v>222</v>
      </c>
      <c r="G39" t="s">
        <v>474</v>
      </c>
      <c r="H39" t="s">
        <v>63</v>
      </c>
      <c r="I39">
        <v>93</v>
      </c>
      <c r="J39" t="s">
        <v>399</v>
      </c>
      <c r="K39">
        <v>2</v>
      </c>
      <c r="L39" t="s">
        <v>48</v>
      </c>
      <c r="M39" t="s">
        <v>31</v>
      </c>
      <c r="N39">
        <v>1</v>
      </c>
      <c r="O39" t="s">
        <v>203</v>
      </c>
      <c r="P39">
        <v>21</v>
      </c>
      <c r="Q39" t="s">
        <v>404</v>
      </c>
      <c r="R39">
        <v>7909</v>
      </c>
      <c r="S39" t="s">
        <v>497</v>
      </c>
      <c r="T39">
        <v>1</v>
      </c>
      <c r="U39" t="s">
        <v>32</v>
      </c>
      <c r="V39" t="s">
        <v>498</v>
      </c>
      <c r="W39">
        <v>2</v>
      </c>
      <c r="X39" t="s">
        <v>500</v>
      </c>
      <c r="Y39">
        <v>0</v>
      </c>
      <c r="Z39">
        <v>0</v>
      </c>
      <c r="AA39">
        <v>0</v>
      </c>
      <c r="AB39">
        <v>0</v>
      </c>
      <c r="AC39">
        <v>8</v>
      </c>
      <c r="AD39">
        <v>1</v>
      </c>
      <c r="AE39">
        <v>43307584</v>
      </c>
      <c r="AF39">
        <v>5413448</v>
      </c>
    </row>
    <row r="40" spans="1:32">
      <c r="A40">
        <v>16</v>
      </c>
      <c r="B40" t="s">
        <v>183</v>
      </c>
      <c r="C40" t="s">
        <v>184</v>
      </c>
      <c r="D40">
        <v>2022</v>
      </c>
      <c r="E40">
        <v>1</v>
      </c>
      <c r="F40">
        <v>222</v>
      </c>
      <c r="G40" t="s">
        <v>474</v>
      </c>
      <c r="H40" t="s">
        <v>63</v>
      </c>
      <c r="I40">
        <v>93</v>
      </c>
      <c r="J40" t="s">
        <v>399</v>
      </c>
      <c r="K40">
        <v>3</v>
      </c>
      <c r="L40" t="s">
        <v>34</v>
      </c>
      <c r="M40" t="s">
        <v>31</v>
      </c>
      <c r="N40">
        <v>1</v>
      </c>
      <c r="O40" t="s">
        <v>203</v>
      </c>
      <c r="P40">
        <v>12</v>
      </c>
      <c r="Q40" t="s">
        <v>475</v>
      </c>
      <c r="R40">
        <v>7617</v>
      </c>
      <c r="S40" t="s">
        <v>476</v>
      </c>
      <c r="T40">
        <v>1</v>
      </c>
      <c r="U40" t="s">
        <v>32</v>
      </c>
      <c r="V40" t="s">
        <v>477</v>
      </c>
      <c r="W40">
        <v>1</v>
      </c>
      <c r="X40" t="s">
        <v>478</v>
      </c>
      <c r="Y40">
        <v>0</v>
      </c>
      <c r="Z40">
        <v>0</v>
      </c>
      <c r="AA40">
        <v>0</v>
      </c>
      <c r="AB40">
        <v>0</v>
      </c>
      <c r="AC40">
        <v>2982</v>
      </c>
      <c r="AD40">
        <v>2775</v>
      </c>
      <c r="AE40">
        <v>357231343</v>
      </c>
      <c r="AF40">
        <v>330580412</v>
      </c>
    </row>
    <row r="41" spans="1:32">
      <c r="A41">
        <v>16</v>
      </c>
      <c r="B41" t="s">
        <v>183</v>
      </c>
      <c r="C41" t="s">
        <v>184</v>
      </c>
      <c r="D41">
        <v>2022</v>
      </c>
      <c r="E41">
        <v>1</v>
      </c>
      <c r="F41">
        <v>222</v>
      </c>
      <c r="G41" t="s">
        <v>474</v>
      </c>
      <c r="H41" t="s">
        <v>63</v>
      </c>
      <c r="I41">
        <v>93</v>
      </c>
      <c r="J41" t="s">
        <v>399</v>
      </c>
      <c r="K41">
        <v>3</v>
      </c>
      <c r="L41" t="s">
        <v>34</v>
      </c>
      <c r="M41" t="s">
        <v>31</v>
      </c>
      <c r="N41">
        <v>1</v>
      </c>
      <c r="O41" t="s">
        <v>203</v>
      </c>
      <c r="P41">
        <v>12</v>
      </c>
      <c r="Q41" t="s">
        <v>475</v>
      </c>
      <c r="R41">
        <v>7617</v>
      </c>
      <c r="S41" t="s">
        <v>476</v>
      </c>
      <c r="T41">
        <v>1</v>
      </c>
      <c r="U41" t="s">
        <v>32</v>
      </c>
      <c r="V41" t="s">
        <v>477</v>
      </c>
      <c r="W41">
        <v>3</v>
      </c>
      <c r="X41" t="s">
        <v>479</v>
      </c>
      <c r="Y41">
        <v>0</v>
      </c>
      <c r="Z41">
        <v>0</v>
      </c>
      <c r="AA41">
        <v>0</v>
      </c>
      <c r="AB41">
        <v>0</v>
      </c>
      <c r="AC41">
        <v>1400</v>
      </c>
      <c r="AD41">
        <v>1331</v>
      </c>
      <c r="AE41">
        <v>36371974</v>
      </c>
      <c r="AF41">
        <v>35443295</v>
      </c>
    </row>
    <row r="42" spans="1:32">
      <c r="A42">
        <v>16</v>
      </c>
      <c r="B42" t="s">
        <v>183</v>
      </c>
      <c r="C42" t="s">
        <v>184</v>
      </c>
      <c r="D42">
        <v>2022</v>
      </c>
      <c r="E42">
        <v>1</v>
      </c>
      <c r="F42">
        <v>222</v>
      </c>
      <c r="G42" t="s">
        <v>474</v>
      </c>
      <c r="H42" t="s">
        <v>63</v>
      </c>
      <c r="I42">
        <v>93</v>
      </c>
      <c r="J42" t="s">
        <v>399</v>
      </c>
      <c r="K42">
        <v>3</v>
      </c>
      <c r="L42" t="s">
        <v>34</v>
      </c>
      <c r="M42" t="s">
        <v>31</v>
      </c>
      <c r="N42">
        <v>1</v>
      </c>
      <c r="O42" t="s">
        <v>203</v>
      </c>
      <c r="P42">
        <v>12</v>
      </c>
      <c r="Q42" t="s">
        <v>475</v>
      </c>
      <c r="R42">
        <v>7617</v>
      </c>
      <c r="S42" t="s">
        <v>476</v>
      </c>
      <c r="T42">
        <v>1</v>
      </c>
      <c r="U42" t="s">
        <v>32</v>
      </c>
      <c r="V42" t="s">
        <v>477</v>
      </c>
      <c r="W42">
        <v>4</v>
      </c>
      <c r="X42" t="s">
        <v>510</v>
      </c>
      <c r="Y42">
        <v>0</v>
      </c>
      <c r="Z42">
        <v>0</v>
      </c>
      <c r="AA42">
        <v>0</v>
      </c>
      <c r="AB42">
        <v>0</v>
      </c>
      <c r="AC42">
        <v>4</v>
      </c>
      <c r="AD42">
        <v>4</v>
      </c>
      <c r="AE42">
        <v>57466662</v>
      </c>
      <c r="AF42">
        <v>59440473</v>
      </c>
    </row>
    <row r="43" spans="1:32">
      <c r="A43">
        <v>16</v>
      </c>
      <c r="B43" t="s">
        <v>183</v>
      </c>
      <c r="C43" t="s">
        <v>184</v>
      </c>
      <c r="D43">
        <v>2022</v>
      </c>
      <c r="E43">
        <v>1</v>
      </c>
      <c r="F43">
        <v>222</v>
      </c>
      <c r="G43" t="s">
        <v>474</v>
      </c>
      <c r="H43" t="s">
        <v>63</v>
      </c>
      <c r="I43">
        <v>93</v>
      </c>
      <c r="J43" t="s">
        <v>399</v>
      </c>
      <c r="K43">
        <v>3</v>
      </c>
      <c r="L43" t="s">
        <v>34</v>
      </c>
      <c r="M43" t="s">
        <v>31</v>
      </c>
      <c r="N43">
        <v>1</v>
      </c>
      <c r="O43" t="s">
        <v>203</v>
      </c>
      <c r="P43">
        <v>14</v>
      </c>
      <c r="Q43" t="s">
        <v>426</v>
      </c>
      <c r="R43">
        <v>7619</v>
      </c>
      <c r="S43" t="s">
        <v>480</v>
      </c>
      <c r="T43">
        <v>1</v>
      </c>
      <c r="U43" t="s">
        <v>32</v>
      </c>
      <c r="V43" t="s">
        <v>481</v>
      </c>
      <c r="W43">
        <v>1</v>
      </c>
      <c r="X43" t="s">
        <v>482</v>
      </c>
      <c r="Y43">
        <v>0</v>
      </c>
      <c r="Z43">
        <v>0</v>
      </c>
      <c r="AA43">
        <v>0</v>
      </c>
      <c r="AB43">
        <v>0</v>
      </c>
      <c r="AC43">
        <v>661</v>
      </c>
      <c r="AD43">
        <v>576</v>
      </c>
      <c r="AE43">
        <v>182392274</v>
      </c>
      <c r="AF43">
        <v>109321655</v>
      </c>
    </row>
    <row r="44" spans="1:32">
      <c r="A44">
        <v>16</v>
      </c>
      <c r="B44" t="s">
        <v>183</v>
      </c>
      <c r="C44" t="s">
        <v>184</v>
      </c>
      <c r="D44">
        <v>2022</v>
      </c>
      <c r="E44">
        <v>1</v>
      </c>
      <c r="F44">
        <v>222</v>
      </c>
      <c r="G44" t="s">
        <v>474</v>
      </c>
      <c r="H44" t="s">
        <v>63</v>
      </c>
      <c r="I44">
        <v>93</v>
      </c>
      <c r="J44" t="s">
        <v>399</v>
      </c>
      <c r="K44">
        <v>3</v>
      </c>
      <c r="L44" t="s">
        <v>34</v>
      </c>
      <c r="M44" t="s">
        <v>31</v>
      </c>
      <c r="N44">
        <v>1</v>
      </c>
      <c r="O44" t="s">
        <v>203</v>
      </c>
      <c r="P44">
        <v>14</v>
      </c>
      <c r="Q44" t="s">
        <v>426</v>
      </c>
      <c r="R44">
        <v>7619</v>
      </c>
      <c r="S44" t="s">
        <v>480</v>
      </c>
      <c r="T44">
        <v>1</v>
      </c>
      <c r="U44" t="s">
        <v>32</v>
      </c>
      <c r="V44" t="s">
        <v>481</v>
      </c>
      <c r="W44">
        <v>3</v>
      </c>
      <c r="X44" t="s">
        <v>511</v>
      </c>
      <c r="Y44">
        <v>0</v>
      </c>
      <c r="Z44">
        <v>0</v>
      </c>
      <c r="AA44">
        <v>0</v>
      </c>
      <c r="AB44">
        <v>0</v>
      </c>
      <c r="AC44">
        <v>1</v>
      </c>
      <c r="AD44">
        <v>1</v>
      </c>
      <c r="AE44">
        <v>271700660</v>
      </c>
      <c r="AF44">
        <v>230808089</v>
      </c>
    </row>
    <row r="45" spans="1:32">
      <c r="A45">
        <v>16</v>
      </c>
      <c r="B45" t="s">
        <v>183</v>
      </c>
      <c r="C45" t="s">
        <v>184</v>
      </c>
      <c r="D45">
        <v>2022</v>
      </c>
      <c r="E45">
        <v>1</v>
      </c>
      <c r="F45">
        <v>222</v>
      </c>
      <c r="G45" t="s">
        <v>474</v>
      </c>
      <c r="H45" t="s">
        <v>63</v>
      </c>
      <c r="I45">
        <v>93</v>
      </c>
      <c r="J45" t="s">
        <v>399</v>
      </c>
      <c r="K45">
        <v>3</v>
      </c>
      <c r="L45" t="s">
        <v>34</v>
      </c>
      <c r="M45" t="s">
        <v>31</v>
      </c>
      <c r="N45">
        <v>1</v>
      </c>
      <c r="O45" t="s">
        <v>203</v>
      </c>
      <c r="P45">
        <v>14</v>
      </c>
      <c r="Q45" t="s">
        <v>426</v>
      </c>
      <c r="R45">
        <v>7619</v>
      </c>
      <c r="S45" t="s">
        <v>480</v>
      </c>
      <c r="T45">
        <v>1</v>
      </c>
      <c r="U45" t="s">
        <v>32</v>
      </c>
      <c r="V45" t="s">
        <v>481</v>
      </c>
      <c r="W45">
        <v>7</v>
      </c>
      <c r="X45" t="s">
        <v>483</v>
      </c>
      <c r="Y45">
        <v>0</v>
      </c>
      <c r="Z45">
        <v>0</v>
      </c>
      <c r="AA45">
        <v>0</v>
      </c>
      <c r="AB45">
        <v>0</v>
      </c>
      <c r="AC45">
        <v>207</v>
      </c>
      <c r="AD45">
        <v>146</v>
      </c>
      <c r="AE45">
        <v>77838815</v>
      </c>
      <c r="AF45">
        <v>32973839</v>
      </c>
    </row>
    <row r="46" spans="1:32">
      <c r="A46">
        <v>16</v>
      </c>
      <c r="B46" t="s">
        <v>183</v>
      </c>
      <c r="C46" t="s">
        <v>184</v>
      </c>
      <c r="D46">
        <v>2022</v>
      </c>
      <c r="E46">
        <v>1</v>
      </c>
      <c r="F46">
        <v>222</v>
      </c>
      <c r="G46" t="s">
        <v>474</v>
      </c>
      <c r="H46" t="s">
        <v>63</v>
      </c>
      <c r="I46">
        <v>93</v>
      </c>
      <c r="J46" t="s">
        <v>399</v>
      </c>
      <c r="K46">
        <v>3</v>
      </c>
      <c r="L46" t="s">
        <v>34</v>
      </c>
      <c r="M46" t="s">
        <v>31</v>
      </c>
      <c r="N46">
        <v>1</v>
      </c>
      <c r="O46" t="s">
        <v>203</v>
      </c>
      <c r="P46">
        <v>14</v>
      </c>
      <c r="Q46" t="s">
        <v>426</v>
      </c>
      <c r="R46">
        <v>7619</v>
      </c>
      <c r="S46" t="s">
        <v>480</v>
      </c>
      <c r="T46">
        <v>1</v>
      </c>
      <c r="U46" t="s">
        <v>32</v>
      </c>
      <c r="V46" t="s">
        <v>481</v>
      </c>
      <c r="W46">
        <v>8</v>
      </c>
      <c r="X46" t="s">
        <v>484</v>
      </c>
      <c r="Y46">
        <v>0</v>
      </c>
      <c r="Z46">
        <v>0</v>
      </c>
      <c r="AA46">
        <v>0</v>
      </c>
      <c r="AB46">
        <v>0</v>
      </c>
      <c r="AC46">
        <v>305</v>
      </c>
      <c r="AD46">
        <v>239</v>
      </c>
      <c r="AE46">
        <v>189724322</v>
      </c>
      <c r="AF46">
        <v>120299834</v>
      </c>
    </row>
    <row r="47" spans="1:32">
      <c r="A47">
        <v>16</v>
      </c>
      <c r="B47" t="s">
        <v>183</v>
      </c>
      <c r="C47" t="s">
        <v>184</v>
      </c>
      <c r="D47">
        <v>2022</v>
      </c>
      <c r="E47">
        <v>1</v>
      </c>
      <c r="F47">
        <v>222</v>
      </c>
      <c r="G47" t="s">
        <v>474</v>
      </c>
      <c r="H47" t="s">
        <v>63</v>
      </c>
      <c r="I47">
        <v>93</v>
      </c>
      <c r="J47" t="s">
        <v>399</v>
      </c>
      <c r="K47">
        <v>3</v>
      </c>
      <c r="L47" t="s">
        <v>34</v>
      </c>
      <c r="M47" t="s">
        <v>31</v>
      </c>
      <c r="N47">
        <v>1</v>
      </c>
      <c r="O47" t="s">
        <v>203</v>
      </c>
      <c r="P47">
        <v>15</v>
      </c>
      <c r="Q47" t="s">
        <v>42</v>
      </c>
      <c r="R47">
        <v>7594</v>
      </c>
      <c r="S47" t="s">
        <v>485</v>
      </c>
      <c r="T47">
        <v>1</v>
      </c>
      <c r="U47" t="s">
        <v>32</v>
      </c>
      <c r="V47" t="s">
        <v>501</v>
      </c>
      <c r="W47">
        <v>3</v>
      </c>
      <c r="X47" t="s">
        <v>487</v>
      </c>
      <c r="Y47">
        <v>0</v>
      </c>
      <c r="Z47">
        <v>0</v>
      </c>
      <c r="AA47">
        <v>0</v>
      </c>
      <c r="AB47">
        <v>0</v>
      </c>
      <c r="AC47">
        <v>60</v>
      </c>
      <c r="AD47">
        <v>45</v>
      </c>
      <c r="AE47">
        <v>4380000</v>
      </c>
      <c r="AF47">
        <v>3285000</v>
      </c>
    </row>
    <row r="48" spans="1:32">
      <c r="A48">
        <v>16</v>
      </c>
      <c r="B48" t="s">
        <v>183</v>
      </c>
      <c r="C48" t="s">
        <v>184</v>
      </c>
      <c r="D48">
        <v>2022</v>
      </c>
      <c r="E48">
        <v>1</v>
      </c>
      <c r="F48">
        <v>222</v>
      </c>
      <c r="G48" t="s">
        <v>474</v>
      </c>
      <c r="H48" t="s">
        <v>63</v>
      </c>
      <c r="I48">
        <v>93</v>
      </c>
      <c r="J48" t="s">
        <v>399</v>
      </c>
      <c r="K48">
        <v>3</v>
      </c>
      <c r="L48" t="s">
        <v>34</v>
      </c>
      <c r="M48" t="s">
        <v>31</v>
      </c>
      <c r="N48">
        <v>1</v>
      </c>
      <c r="O48" t="s">
        <v>203</v>
      </c>
      <c r="P48">
        <v>21</v>
      </c>
      <c r="Q48" t="s">
        <v>404</v>
      </c>
      <c r="R48">
        <v>7585</v>
      </c>
      <c r="S48" t="s">
        <v>64</v>
      </c>
      <c r="T48">
        <v>1</v>
      </c>
      <c r="U48" t="s">
        <v>32</v>
      </c>
      <c r="V48" t="s">
        <v>488</v>
      </c>
      <c r="W48">
        <v>1</v>
      </c>
      <c r="X48" t="s">
        <v>502</v>
      </c>
      <c r="Y48">
        <v>0</v>
      </c>
      <c r="Z48">
        <v>0</v>
      </c>
      <c r="AA48">
        <v>0</v>
      </c>
      <c r="AB48">
        <v>0</v>
      </c>
      <c r="AC48">
        <v>29</v>
      </c>
      <c r="AD48">
        <v>29</v>
      </c>
      <c r="AE48">
        <v>24111422</v>
      </c>
      <c r="AF48">
        <v>20659456</v>
      </c>
    </row>
    <row r="49" spans="1:32">
      <c r="A49">
        <v>16</v>
      </c>
      <c r="B49" t="s">
        <v>183</v>
      </c>
      <c r="C49" t="s">
        <v>184</v>
      </c>
      <c r="D49">
        <v>2022</v>
      </c>
      <c r="E49">
        <v>1</v>
      </c>
      <c r="F49">
        <v>222</v>
      </c>
      <c r="G49" t="s">
        <v>474</v>
      </c>
      <c r="H49" t="s">
        <v>63</v>
      </c>
      <c r="I49">
        <v>93</v>
      </c>
      <c r="J49" t="s">
        <v>399</v>
      </c>
      <c r="K49">
        <v>3</v>
      </c>
      <c r="L49" t="s">
        <v>34</v>
      </c>
      <c r="M49" t="s">
        <v>31</v>
      </c>
      <c r="N49">
        <v>1</v>
      </c>
      <c r="O49" t="s">
        <v>203</v>
      </c>
      <c r="P49">
        <v>21</v>
      </c>
      <c r="Q49" t="s">
        <v>404</v>
      </c>
      <c r="R49">
        <v>7585</v>
      </c>
      <c r="S49" t="s">
        <v>64</v>
      </c>
      <c r="T49">
        <v>1</v>
      </c>
      <c r="U49" t="s">
        <v>32</v>
      </c>
      <c r="V49" t="s">
        <v>488</v>
      </c>
      <c r="W49">
        <v>2</v>
      </c>
      <c r="X49" t="s">
        <v>503</v>
      </c>
      <c r="Y49">
        <v>0</v>
      </c>
      <c r="Z49">
        <v>0</v>
      </c>
      <c r="AA49">
        <v>0</v>
      </c>
      <c r="AB49">
        <v>0</v>
      </c>
      <c r="AC49">
        <v>22</v>
      </c>
      <c r="AD49">
        <v>22</v>
      </c>
      <c r="AE49">
        <v>12594484</v>
      </c>
      <c r="AF49">
        <v>12308026</v>
      </c>
    </row>
    <row r="50" spans="1:32">
      <c r="A50">
        <v>16</v>
      </c>
      <c r="B50" t="s">
        <v>183</v>
      </c>
      <c r="C50" t="s">
        <v>184</v>
      </c>
      <c r="D50">
        <v>2022</v>
      </c>
      <c r="E50">
        <v>1</v>
      </c>
      <c r="F50">
        <v>222</v>
      </c>
      <c r="G50" t="s">
        <v>474</v>
      </c>
      <c r="H50" t="s">
        <v>63</v>
      </c>
      <c r="I50">
        <v>93</v>
      </c>
      <c r="J50" t="s">
        <v>399</v>
      </c>
      <c r="K50">
        <v>3</v>
      </c>
      <c r="L50" t="s">
        <v>34</v>
      </c>
      <c r="M50" t="s">
        <v>31</v>
      </c>
      <c r="N50">
        <v>1</v>
      </c>
      <c r="O50" t="s">
        <v>203</v>
      </c>
      <c r="P50">
        <v>21</v>
      </c>
      <c r="Q50" t="s">
        <v>404</v>
      </c>
      <c r="R50">
        <v>7585</v>
      </c>
      <c r="S50" t="s">
        <v>64</v>
      </c>
      <c r="T50">
        <v>1</v>
      </c>
      <c r="U50" t="s">
        <v>32</v>
      </c>
      <c r="V50" t="s">
        <v>488</v>
      </c>
      <c r="W50">
        <v>3</v>
      </c>
      <c r="X50" t="s">
        <v>504</v>
      </c>
      <c r="Y50">
        <v>0</v>
      </c>
      <c r="Z50">
        <v>0</v>
      </c>
      <c r="AA50">
        <v>0</v>
      </c>
      <c r="AB50">
        <v>0</v>
      </c>
      <c r="AC50">
        <v>35</v>
      </c>
      <c r="AD50">
        <v>35</v>
      </c>
      <c r="AE50">
        <v>42283235</v>
      </c>
      <c r="AF50">
        <v>19698640</v>
      </c>
    </row>
    <row r="51" spans="1:32">
      <c r="A51">
        <v>16</v>
      </c>
      <c r="B51" t="s">
        <v>183</v>
      </c>
      <c r="C51" t="s">
        <v>184</v>
      </c>
      <c r="D51">
        <v>2022</v>
      </c>
      <c r="E51">
        <v>1</v>
      </c>
      <c r="F51">
        <v>222</v>
      </c>
      <c r="G51" t="s">
        <v>474</v>
      </c>
      <c r="H51" t="s">
        <v>63</v>
      </c>
      <c r="I51">
        <v>93</v>
      </c>
      <c r="J51" t="s">
        <v>399</v>
      </c>
      <c r="K51">
        <v>3</v>
      </c>
      <c r="L51" t="s">
        <v>34</v>
      </c>
      <c r="M51" t="s">
        <v>31</v>
      </c>
      <c r="N51">
        <v>1</v>
      </c>
      <c r="O51" t="s">
        <v>203</v>
      </c>
      <c r="P51">
        <v>21</v>
      </c>
      <c r="Q51" t="s">
        <v>404</v>
      </c>
      <c r="R51">
        <v>7585</v>
      </c>
      <c r="S51" t="s">
        <v>64</v>
      </c>
      <c r="T51">
        <v>1</v>
      </c>
      <c r="U51" t="s">
        <v>32</v>
      </c>
      <c r="V51" t="s">
        <v>488</v>
      </c>
      <c r="W51">
        <v>4</v>
      </c>
      <c r="X51" t="s">
        <v>505</v>
      </c>
      <c r="Y51">
        <v>0</v>
      </c>
      <c r="Z51">
        <v>0</v>
      </c>
      <c r="AA51">
        <v>0</v>
      </c>
      <c r="AB51">
        <v>0</v>
      </c>
      <c r="AC51">
        <v>81</v>
      </c>
      <c r="AD51">
        <v>81</v>
      </c>
      <c r="AE51">
        <v>176231843</v>
      </c>
      <c r="AF51">
        <v>104125637</v>
      </c>
    </row>
    <row r="52" spans="1:32">
      <c r="A52">
        <v>16</v>
      </c>
      <c r="B52" t="s">
        <v>183</v>
      </c>
      <c r="C52" t="s">
        <v>184</v>
      </c>
      <c r="D52">
        <v>2022</v>
      </c>
      <c r="E52">
        <v>1</v>
      </c>
      <c r="F52">
        <v>222</v>
      </c>
      <c r="G52" t="s">
        <v>474</v>
      </c>
      <c r="H52" t="s">
        <v>63</v>
      </c>
      <c r="I52">
        <v>93</v>
      </c>
      <c r="J52" t="s">
        <v>399</v>
      </c>
      <c r="K52">
        <v>3</v>
      </c>
      <c r="L52" t="s">
        <v>34</v>
      </c>
      <c r="M52" t="s">
        <v>31</v>
      </c>
      <c r="N52">
        <v>1</v>
      </c>
      <c r="O52" t="s">
        <v>203</v>
      </c>
      <c r="P52">
        <v>21</v>
      </c>
      <c r="Q52" t="s">
        <v>404</v>
      </c>
      <c r="R52">
        <v>7585</v>
      </c>
      <c r="S52" t="s">
        <v>64</v>
      </c>
      <c r="T52">
        <v>1</v>
      </c>
      <c r="U52" t="s">
        <v>32</v>
      </c>
      <c r="V52" t="s">
        <v>488</v>
      </c>
      <c r="W52">
        <v>5</v>
      </c>
      <c r="X52" t="s">
        <v>506</v>
      </c>
      <c r="Y52">
        <v>0</v>
      </c>
      <c r="Z52">
        <v>0</v>
      </c>
      <c r="AA52">
        <v>0</v>
      </c>
      <c r="AB52">
        <v>0</v>
      </c>
      <c r="AC52">
        <v>99</v>
      </c>
      <c r="AD52">
        <v>99</v>
      </c>
      <c r="AE52">
        <v>372740013</v>
      </c>
      <c r="AF52">
        <v>169616231</v>
      </c>
    </row>
    <row r="53" spans="1:32">
      <c r="A53">
        <v>16</v>
      </c>
      <c r="B53" t="s">
        <v>183</v>
      </c>
      <c r="C53" t="s">
        <v>184</v>
      </c>
      <c r="D53">
        <v>2022</v>
      </c>
      <c r="E53">
        <v>1</v>
      </c>
      <c r="F53">
        <v>222</v>
      </c>
      <c r="G53" t="s">
        <v>474</v>
      </c>
      <c r="H53" t="s">
        <v>63</v>
      </c>
      <c r="I53">
        <v>93</v>
      </c>
      <c r="J53" t="s">
        <v>399</v>
      </c>
      <c r="K53">
        <v>3</v>
      </c>
      <c r="L53" t="s">
        <v>34</v>
      </c>
      <c r="M53" t="s">
        <v>31</v>
      </c>
      <c r="N53">
        <v>1</v>
      </c>
      <c r="O53" t="s">
        <v>203</v>
      </c>
      <c r="P53">
        <v>21</v>
      </c>
      <c r="Q53" t="s">
        <v>404</v>
      </c>
      <c r="R53">
        <v>7585</v>
      </c>
      <c r="S53" t="s">
        <v>64</v>
      </c>
      <c r="T53">
        <v>1</v>
      </c>
      <c r="U53" t="s">
        <v>32</v>
      </c>
      <c r="V53" t="s">
        <v>488</v>
      </c>
      <c r="W53">
        <v>6</v>
      </c>
      <c r="X53" t="s">
        <v>489</v>
      </c>
      <c r="Y53">
        <v>0</v>
      </c>
      <c r="Z53">
        <v>0</v>
      </c>
      <c r="AA53">
        <v>0</v>
      </c>
      <c r="AB53">
        <v>0</v>
      </c>
      <c r="AC53">
        <v>242</v>
      </c>
      <c r="AD53">
        <v>242</v>
      </c>
      <c r="AE53">
        <v>795362389</v>
      </c>
      <c r="AF53">
        <v>788512178</v>
      </c>
    </row>
    <row r="54" spans="1:32">
      <c r="A54">
        <v>16</v>
      </c>
      <c r="B54" t="s">
        <v>183</v>
      </c>
      <c r="C54" t="s">
        <v>184</v>
      </c>
      <c r="D54">
        <v>2022</v>
      </c>
      <c r="E54">
        <v>1</v>
      </c>
      <c r="F54">
        <v>222</v>
      </c>
      <c r="G54" t="s">
        <v>474</v>
      </c>
      <c r="H54" t="s">
        <v>63</v>
      </c>
      <c r="I54">
        <v>93</v>
      </c>
      <c r="J54" t="s">
        <v>399</v>
      </c>
      <c r="K54">
        <v>3</v>
      </c>
      <c r="L54" t="s">
        <v>34</v>
      </c>
      <c r="M54" t="s">
        <v>31</v>
      </c>
      <c r="N54">
        <v>1</v>
      </c>
      <c r="O54" t="s">
        <v>203</v>
      </c>
      <c r="P54">
        <v>21</v>
      </c>
      <c r="Q54" t="s">
        <v>404</v>
      </c>
      <c r="R54">
        <v>7585</v>
      </c>
      <c r="S54" t="s">
        <v>64</v>
      </c>
      <c r="T54">
        <v>1</v>
      </c>
      <c r="U54" t="s">
        <v>32</v>
      </c>
      <c r="V54" t="s">
        <v>488</v>
      </c>
      <c r="W54">
        <v>7</v>
      </c>
      <c r="X54" t="s">
        <v>490</v>
      </c>
      <c r="Y54">
        <v>0</v>
      </c>
      <c r="Z54">
        <v>0</v>
      </c>
      <c r="AA54">
        <v>0</v>
      </c>
      <c r="AB54">
        <v>0</v>
      </c>
      <c r="AC54">
        <v>1309</v>
      </c>
      <c r="AD54">
        <v>1309</v>
      </c>
      <c r="AE54">
        <v>3367891763</v>
      </c>
      <c r="AF54">
        <v>2745463560</v>
      </c>
    </row>
    <row r="55" spans="1:32">
      <c r="A55">
        <v>16</v>
      </c>
      <c r="B55" t="s">
        <v>183</v>
      </c>
      <c r="C55" t="s">
        <v>184</v>
      </c>
      <c r="D55">
        <v>2022</v>
      </c>
      <c r="E55">
        <v>1</v>
      </c>
      <c r="F55">
        <v>222</v>
      </c>
      <c r="G55" t="s">
        <v>474</v>
      </c>
      <c r="H55" t="s">
        <v>63</v>
      </c>
      <c r="I55">
        <v>93</v>
      </c>
      <c r="J55" t="s">
        <v>399</v>
      </c>
      <c r="K55">
        <v>3</v>
      </c>
      <c r="L55" t="s">
        <v>34</v>
      </c>
      <c r="M55" t="s">
        <v>31</v>
      </c>
      <c r="N55">
        <v>1</v>
      </c>
      <c r="O55" t="s">
        <v>203</v>
      </c>
      <c r="P55">
        <v>21</v>
      </c>
      <c r="Q55" t="s">
        <v>404</v>
      </c>
      <c r="R55">
        <v>7585</v>
      </c>
      <c r="S55" t="s">
        <v>64</v>
      </c>
      <c r="T55">
        <v>1</v>
      </c>
      <c r="U55" t="s">
        <v>32</v>
      </c>
      <c r="V55" t="s">
        <v>488</v>
      </c>
      <c r="W55">
        <v>8</v>
      </c>
      <c r="X55" t="s">
        <v>491</v>
      </c>
      <c r="Y55">
        <v>0</v>
      </c>
      <c r="Z55">
        <v>0</v>
      </c>
      <c r="AA55">
        <v>0</v>
      </c>
      <c r="AB55">
        <v>0</v>
      </c>
      <c r="AC55">
        <v>307</v>
      </c>
      <c r="AD55">
        <v>307</v>
      </c>
      <c r="AE55">
        <v>211595884</v>
      </c>
      <c r="AF55">
        <v>157304699</v>
      </c>
    </row>
    <row r="56" spans="1:32">
      <c r="A56">
        <v>16</v>
      </c>
      <c r="B56" t="s">
        <v>183</v>
      </c>
      <c r="C56" t="s">
        <v>184</v>
      </c>
      <c r="D56">
        <v>2022</v>
      </c>
      <c r="E56">
        <v>1</v>
      </c>
      <c r="F56">
        <v>222</v>
      </c>
      <c r="G56" t="s">
        <v>474</v>
      </c>
      <c r="H56" t="s">
        <v>63</v>
      </c>
      <c r="I56">
        <v>93</v>
      </c>
      <c r="J56" t="s">
        <v>399</v>
      </c>
      <c r="K56">
        <v>3</v>
      </c>
      <c r="L56" t="s">
        <v>34</v>
      </c>
      <c r="M56" t="s">
        <v>31</v>
      </c>
      <c r="N56">
        <v>1</v>
      </c>
      <c r="O56" t="s">
        <v>203</v>
      </c>
      <c r="P56">
        <v>21</v>
      </c>
      <c r="Q56" t="s">
        <v>404</v>
      </c>
      <c r="R56">
        <v>7585</v>
      </c>
      <c r="S56" t="s">
        <v>64</v>
      </c>
      <c r="T56">
        <v>1</v>
      </c>
      <c r="U56" t="s">
        <v>32</v>
      </c>
      <c r="V56" t="s">
        <v>488</v>
      </c>
      <c r="W56">
        <v>9</v>
      </c>
      <c r="X56" t="s">
        <v>492</v>
      </c>
      <c r="Y56">
        <v>0</v>
      </c>
      <c r="Z56">
        <v>0</v>
      </c>
      <c r="AA56">
        <v>0</v>
      </c>
      <c r="AB56">
        <v>0</v>
      </c>
      <c r="AC56">
        <v>203</v>
      </c>
      <c r="AD56">
        <v>203</v>
      </c>
      <c r="AE56">
        <v>2610468767</v>
      </c>
      <c r="AF56">
        <v>2339454287</v>
      </c>
    </row>
    <row r="57" spans="1:32">
      <c r="A57">
        <v>16</v>
      </c>
      <c r="B57" t="s">
        <v>183</v>
      </c>
      <c r="C57" t="s">
        <v>184</v>
      </c>
      <c r="D57">
        <v>2022</v>
      </c>
      <c r="E57">
        <v>1</v>
      </c>
      <c r="F57">
        <v>222</v>
      </c>
      <c r="G57" t="s">
        <v>474</v>
      </c>
      <c r="H57" t="s">
        <v>63</v>
      </c>
      <c r="I57">
        <v>93</v>
      </c>
      <c r="J57" t="s">
        <v>399</v>
      </c>
      <c r="K57">
        <v>3</v>
      </c>
      <c r="L57" t="s">
        <v>34</v>
      </c>
      <c r="M57" t="s">
        <v>31</v>
      </c>
      <c r="N57">
        <v>1</v>
      </c>
      <c r="O57" t="s">
        <v>203</v>
      </c>
      <c r="P57">
        <v>21</v>
      </c>
      <c r="Q57" t="s">
        <v>404</v>
      </c>
      <c r="R57">
        <v>7600</v>
      </c>
      <c r="S57" t="s">
        <v>507</v>
      </c>
      <c r="T57">
        <v>1</v>
      </c>
      <c r="U57" t="s">
        <v>32</v>
      </c>
      <c r="V57" t="s">
        <v>508</v>
      </c>
      <c r="W57">
        <v>1</v>
      </c>
      <c r="X57" t="s">
        <v>514</v>
      </c>
      <c r="Y57">
        <v>0</v>
      </c>
      <c r="Z57">
        <v>0</v>
      </c>
      <c r="AA57">
        <v>0</v>
      </c>
      <c r="AB57">
        <v>0</v>
      </c>
      <c r="AC57">
        <v>21</v>
      </c>
      <c r="AD57">
        <v>3</v>
      </c>
      <c r="AE57">
        <v>375550000</v>
      </c>
      <c r="AF57">
        <v>38093114</v>
      </c>
    </row>
    <row r="58" spans="1:32">
      <c r="A58">
        <v>16</v>
      </c>
      <c r="B58" t="s">
        <v>183</v>
      </c>
      <c r="C58" t="s">
        <v>184</v>
      </c>
      <c r="D58">
        <v>2022</v>
      </c>
      <c r="E58">
        <v>1</v>
      </c>
      <c r="F58">
        <v>222</v>
      </c>
      <c r="G58" t="s">
        <v>474</v>
      </c>
      <c r="H58" t="s">
        <v>63</v>
      </c>
      <c r="I58">
        <v>93</v>
      </c>
      <c r="J58" t="s">
        <v>399</v>
      </c>
      <c r="K58">
        <v>3</v>
      </c>
      <c r="L58" t="s">
        <v>34</v>
      </c>
      <c r="M58" t="s">
        <v>31</v>
      </c>
      <c r="N58">
        <v>1</v>
      </c>
      <c r="O58" t="s">
        <v>203</v>
      </c>
      <c r="P58">
        <v>21</v>
      </c>
      <c r="Q58" t="s">
        <v>404</v>
      </c>
      <c r="R58">
        <v>7600</v>
      </c>
      <c r="S58" t="s">
        <v>507</v>
      </c>
      <c r="T58">
        <v>1</v>
      </c>
      <c r="U58" t="s">
        <v>32</v>
      </c>
      <c r="V58" t="s">
        <v>508</v>
      </c>
      <c r="W58">
        <v>2</v>
      </c>
      <c r="X58" t="s">
        <v>509</v>
      </c>
      <c r="Y58">
        <v>0</v>
      </c>
      <c r="Z58">
        <v>0</v>
      </c>
      <c r="AA58">
        <v>0</v>
      </c>
      <c r="AB58">
        <v>0</v>
      </c>
      <c r="AC58">
        <v>1</v>
      </c>
      <c r="AD58">
        <v>1</v>
      </c>
      <c r="AE58">
        <v>71908200</v>
      </c>
      <c r="AF58">
        <v>71908200</v>
      </c>
    </row>
    <row r="59" spans="1:32">
      <c r="A59">
        <v>16</v>
      </c>
      <c r="B59" t="s">
        <v>183</v>
      </c>
      <c r="C59" t="s">
        <v>184</v>
      </c>
      <c r="D59">
        <v>2022</v>
      </c>
      <c r="E59">
        <v>1</v>
      </c>
      <c r="F59">
        <v>222</v>
      </c>
      <c r="G59" t="s">
        <v>474</v>
      </c>
      <c r="H59" t="s">
        <v>63</v>
      </c>
      <c r="I59">
        <v>93</v>
      </c>
      <c r="J59" t="s">
        <v>399</v>
      </c>
      <c r="K59">
        <v>3</v>
      </c>
      <c r="L59" t="s">
        <v>34</v>
      </c>
      <c r="M59" t="s">
        <v>31</v>
      </c>
      <c r="N59">
        <v>1</v>
      </c>
      <c r="O59" t="s">
        <v>203</v>
      </c>
      <c r="P59">
        <v>21</v>
      </c>
      <c r="Q59" t="s">
        <v>404</v>
      </c>
      <c r="R59">
        <v>7614</v>
      </c>
      <c r="S59" t="s">
        <v>493</v>
      </c>
      <c r="T59">
        <v>1</v>
      </c>
      <c r="U59" t="s">
        <v>32</v>
      </c>
      <c r="V59" t="s">
        <v>494</v>
      </c>
      <c r="W59">
        <v>1</v>
      </c>
      <c r="X59" t="s">
        <v>495</v>
      </c>
      <c r="Y59">
        <v>0</v>
      </c>
      <c r="Z59">
        <v>0</v>
      </c>
      <c r="AA59">
        <v>0</v>
      </c>
      <c r="AB59">
        <v>0</v>
      </c>
      <c r="AC59">
        <v>13</v>
      </c>
      <c r="AD59">
        <v>13</v>
      </c>
      <c r="AE59">
        <v>63833207</v>
      </c>
      <c r="AF59">
        <v>63406254</v>
      </c>
    </row>
    <row r="60" spans="1:32">
      <c r="A60">
        <v>16</v>
      </c>
      <c r="B60" t="s">
        <v>183</v>
      </c>
      <c r="C60" t="s">
        <v>184</v>
      </c>
      <c r="D60">
        <v>2022</v>
      </c>
      <c r="E60">
        <v>1</v>
      </c>
      <c r="F60">
        <v>222</v>
      </c>
      <c r="G60" t="s">
        <v>474</v>
      </c>
      <c r="H60" t="s">
        <v>63</v>
      </c>
      <c r="I60">
        <v>93</v>
      </c>
      <c r="J60" t="s">
        <v>399</v>
      </c>
      <c r="K60">
        <v>3</v>
      </c>
      <c r="L60" t="s">
        <v>34</v>
      </c>
      <c r="M60" t="s">
        <v>31</v>
      </c>
      <c r="N60">
        <v>1</v>
      </c>
      <c r="O60" t="s">
        <v>203</v>
      </c>
      <c r="P60">
        <v>21</v>
      </c>
      <c r="Q60" t="s">
        <v>404</v>
      </c>
      <c r="R60">
        <v>7614</v>
      </c>
      <c r="S60" t="s">
        <v>493</v>
      </c>
      <c r="T60">
        <v>1</v>
      </c>
      <c r="U60" t="s">
        <v>32</v>
      </c>
      <c r="V60" t="s">
        <v>494</v>
      </c>
      <c r="W60">
        <v>2</v>
      </c>
      <c r="X60" t="s">
        <v>496</v>
      </c>
      <c r="Y60">
        <v>0</v>
      </c>
      <c r="Z60">
        <v>0</v>
      </c>
      <c r="AA60">
        <v>0</v>
      </c>
      <c r="AB60">
        <v>0</v>
      </c>
      <c r="AC60">
        <v>85</v>
      </c>
      <c r="AD60">
        <v>85</v>
      </c>
      <c r="AE60">
        <v>220128548</v>
      </c>
      <c r="AF60">
        <v>208981712</v>
      </c>
    </row>
    <row r="61" spans="1:32">
      <c r="A61">
        <v>16</v>
      </c>
      <c r="B61" t="s">
        <v>183</v>
      </c>
      <c r="C61" t="s">
        <v>184</v>
      </c>
      <c r="D61">
        <v>2022</v>
      </c>
      <c r="E61">
        <v>1</v>
      </c>
      <c r="F61">
        <v>222</v>
      </c>
      <c r="G61" t="s">
        <v>474</v>
      </c>
      <c r="H61" t="s">
        <v>63</v>
      </c>
      <c r="I61">
        <v>93</v>
      </c>
      <c r="J61" t="s">
        <v>399</v>
      </c>
      <c r="K61">
        <v>3</v>
      </c>
      <c r="L61" t="s">
        <v>34</v>
      </c>
      <c r="M61" t="s">
        <v>31</v>
      </c>
      <c r="N61">
        <v>1</v>
      </c>
      <c r="O61" t="s">
        <v>203</v>
      </c>
      <c r="P61">
        <v>21</v>
      </c>
      <c r="Q61" t="s">
        <v>404</v>
      </c>
      <c r="R61">
        <v>7614</v>
      </c>
      <c r="S61" t="s">
        <v>493</v>
      </c>
      <c r="T61">
        <v>1</v>
      </c>
      <c r="U61" t="s">
        <v>32</v>
      </c>
      <c r="V61" t="s">
        <v>494</v>
      </c>
      <c r="W61">
        <v>3</v>
      </c>
      <c r="X61" t="s">
        <v>512</v>
      </c>
      <c r="Y61">
        <v>0</v>
      </c>
      <c r="Z61">
        <v>0</v>
      </c>
      <c r="AA61">
        <v>0</v>
      </c>
      <c r="AB61">
        <v>0</v>
      </c>
      <c r="AC61">
        <v>1408</v>
      </c>
      <c r="AD61">
        <v>1408</v>
      </c>
      <c r="AE61">
        <v>10539132816</v>
      </c>
      <c r="AF61">
        <v>6105571247</v>
      </c>
    </row>
    <row r="62" spans="1:32">
      <c r="A62">
        <v>16</v>
      </c>
      <c r="B62" t="s">
        <v>183</v>
      </c>
      <c r="C62" t="s">
        <v>184</v>
      </c>
      <c r="D62">
        <v>2022</v>
      </c>
      <c r="E62">
        <v>1</v>
      </c>
      <c r="F62">
        <v>222</v>
      </c>
      <c r="G62" t="s">
        <v>474</v>
      </c>
      <c r="H62" t="s">
        <v>63</v>
      </c>
      <c r="I62">
        <v>93</v>
      </c>
      <c r="J62" t="s">
        <v>399</v>
      </c>
      <c r="K62">
        <v>3</v>
      </c>
      <c r="L62" t="s">
        <v>34</v>
      </c>
      <c r="M62" t="s">
        <v>31</v>
      </c>
      <c r="N62">
        <v>1</v>
      </c>
      <c r="O62" t="s">
        <v>203</v>
      </c>
      <c r="P62">
        <v>21</v>
      </c>
      <c r="Q62" t="s">
        <v>404</v>
      </c>
      <c r="R62">
        <v>7614</v>
      </c>
      <c r="S62" t="s">
        <v>493</v>
      </c>
      <c r="T62">
        <v>1</v>
      </c>
      <c r="U62" t="s">
        <v>32</v>
      </c>
      <c r="V62" t="s">
        <v>494</v>
      </c>
      <c r="W62">
        <v>4</v>
      </c>
      <c r="X62" t="s">
        <v>513</v>
      </c>
      <c r="Y62">
        <v>0</v>
      </c>
      <c r="Z62">
        <v>0</v>
      </c>
      <c r="AA62">
        <v>0</v>
      </c>
      <c r="AB62">
        <v>0</v>
      </c>
      <c r="AC62">
        <v>126</v>
      </c>
      <c r="AD62">
        <v>126</v>
      </c>
      <c r="AE62">
        <v>441055277</v>
      </c>
      <c r="AF62">
        <v>388124243</v>
      </c>
    </row>
    <row r="63" spans="1:32">
      <c r="A63">
        <v>16</v>
      </c>
      <c r="B63" t="s">
        <v>183</v>
      </c>
      <c r="C63" t="s">
        <v>184</v>
      </c>
      <c r="D63">
        <v>2022</v>
      </c>
      <c r="E63">
        <v>1</v>
      </c>
      <c r="F63">
        <v>222</v>
      </c>
      <c r="G63" t="s">
        <v>474</v>
      </c>
      <c r="H63" t="s">
        <v>63</v>
      </c>
      <c r="I63">
        <v>93</v>
      </c>
      <c r="J63" t="s">
        <v>399</v>
      </c>
      <c r="K63">
        <v>3</v>
      </c>
      <c r="L63" t="s">
        <v>34</v>
      </c>
      <c r="M63" t="s">
        <v>31</v>
      </c>
      <c r="N63">
        <v>1</v>
      </c>
      <c r="O63" t="s">
        <v>203</v>
      </c>
      <c r="P63">
        <v>21</v>
      </c>
      <c r="Q63" t="s">
        <v>404</v>
      </c>
      <c r="R63">
        <v>7909</v>
      </c>
      <c r="S63" t="s">
        <v>497</v>
      </c>
      <c r="T63">
        <v>1</v>
      </c>
      <c r="U63" t="s">
        <v>32</v>
      </c>
      <c r="V63" t="s">
        <v>498</v>
      </c>
      <c r="W63">
        <v>1</v>
      </c>
      <c r="X63" t="s">
        <v>499</v>
      </c>
      <c r="Y63">
        <v>0</v>
      </c>
      <c r="Z63">
        <v>0</v>
      </c>
      <c r="AA63">
        <v>0</v>
      </c>
      <c r="AB63">
        <v>0</v>
      </c>
      <c r="AC63">
        <v>4</v>
      </c>
      <c r="AD63">
        <v>4</v>
      </c>
      <c r="AE63">
        <v>18720000</v>
      </c>
      <c r="AF63">
        <v>18720000</v>
      </c>
    </row>
    <row r="64" spans="1:32">
      <c r="A64">
        <v>16</v>
      </c>
      <c r="B64" t="s">
        <v>183</v>
      </c>
      <c r="C64" t="s">
        <v>184</v>
      </c>
      <c r="D64">
        <v>2022</v>
      </c>
      <c r="E64">
        <v>1</v>
      </c>
      <c r="F64">
        <v>222</v>
      </c>
      <c r="G64" t="s">
        <v>474</v>
      </c>
      <c r="H64" t="s">
        <v>63</v>
      </c>
      <c r="I64">
        <v>93</v>
      </c>
      <c r="J64" t="s">
        <v>399</v>
      </c>
      <c r="K64">
        <v>3</v>
      </c>
      <c r="L64" t="s">
        <v>34</v>
      </c>
      <c r="M64" t="s">
        <v>31</v>
      </c>
      <c r="N64">
        <v>1</v>
      </c>
      <c r="O64" t="s">
        <v>203</v>
      </c>
      <c r="P64">
        <v>21</v>
      </c>
      <c r="Q64" t="s">
        <v>404</v>
      </c>
      <c r="R64">
        <v>7909</v>
      </c>
      <c r="S64" t="s">
        <v>497</v>
      </c>
      <c r="T64">
        <v>1</v>
      </c>
      <c r="U64" t="s">
        <v>32</v>
      </c>
      <c r="V64" t="s">
        <v>498</v>
      </c>
      <c r="W64">
        <v>2</v>
      </c>
      <c r="X64" t="s">
        <v>500</v>
      </c>
      <c r="Y64">
        <v>0</v>
      </c>
      <c r="Z64">
        <v>0</v>
      </c>
      <c r="AA64">
        <v>0</v>
      </c>
      <c r="AB64">
        <v>0</v>
      </c>
      <c r="AC64">
        <v>12</v>
      </c>
      <c r="AD64">
        <v>7</v>
      </c>
      <c r="AE64">
        <v>64961376</v>
      </c>
      <c r="AF64">
        <v>37894136</v>
      </c>
    </row>
    <row r="65" spans="1:32">
      <c r="A65">
        <v>16</v>
      </c>
      <c r="B65" t="s">
        <v>183</v>
      </c>
      <c r="C65" t="s">
        <v>184</v>
      </c>
      <c r="D65">
        <v>2022</v>
      </c>
      <c r="E65">
        <v>1</v>
      </c>
      <c r="F65">
        <v>222</v>
      </c>
      <c r="G65" t="s">
        <v>474</v>
      </c>
      <c r="H65" t="s">
        <v>63</v>
      </c>
      <c r="I65">
        <v>93</v>
      </c>
      <c r="J65" t="s">
        <v>399</v>
      </c>
      <c r="K65">
        <v>4</v>
      </c>
      <c r="L65" t="s">
        <v>447</v>
      </c>
      <c r="M65" t="s">
        <v>31</v>
      </c>
      <c r="N65">
        <v>1</v>
      </c>
      <c r="O65" t="s">
        <v>203</v>
      </c>
      <c r="P65">
        <v>12</v>
      </c>
      <c r="Q65" t="s">
        <v>475</v>
      </c>
      <c r="R65">
        <v>7617</v>
      </c>
      <c r="S65" t="s">
        <v>476</v>
      </c>
      <c r="T65">
        <v>1</v>
      </c>
      <c r="U65" t="s">
        <v>32</v>
      </c>
      <c r="V65" t="s">
        <v>477</v>
      </c>
      <c r="W65">
        <v>1</v>
      </c>
      <c r="X65" t="s">
        <v>478</v>
      </c>
      <c r="Y65">
        <v>0</v>
      </c>
      <c r="Z65">
        <v>0</v>
      </c>
      <c r="AA65">
        <v>0</v>
      </c>
      <c r="AB65">
        <v>0</v>
      </c>
      <c r="AC65">
        <v>5000</v>
      </c>
      <c r="AD65">
        <v>4878</v>
      </c>
      <c r="AE65">
        <v>598979449</v>
      </c>
      <c r="AF65">
        <v>554293113</v>
      </c>
    </row>
    <row r="66" spans="1:32">
      <c r="A66">
        <v>16</v>
      </c>
      <c r="B66" t="s">
        <v>183</v>
      </c>
      <c r="C66" t="s">
        <v>184</v>
      </c>
      <c r="D66">
        <v>2022</v>
      </c>
      <c r="E66">
        <v>1</v>
      </c>
      <c r="F66">
        <v>222</v>
      </c>
      <c r="G66" t="s">
        <v>474</v>
      </c>
      <c r="H66" t="s">
        <v>63</v>
      </c>
      <c r="I66">
        <v>93</v>
      </c>
      <c r="J66" t="s">
        <v>399</v>
      </c>
      <c r="K66">
        <v>4</v>
      </c>
      <c r="L66" t="s">
        <v>447</v>
      </c>
      <c r="M66" t="s">
        <v>31</v>
      </c>
      <c r="N66">
        <v>1</v>
      </c>
      <c r="O66" t="s">
        <v>203</v>
      </c>
      <c r="P66">
        <v>12</v>
      </c>
      <c r="Q66" t="s">
        <v>475</v>
      </c>
      <c r="R66">
        <v>7617</v>
      </c>
      <c r="S66" t="s">
        <v>476</v>
      </c>
      <c r="T66">
        <v>1</v>
      </c>
      <c r="U66" t="s">
        <v>32</v>
      </c>
      <c r="V66" t="s">
        <v>477</v>
      </c>
      <c r="W66">
        <v>3</v>
      </c>
      <c r="X66" t="s">
        <v>479</v>
      </c>
      <c r="Y66">
        <v>0</v>
      </c>
      <c r="Z66">
        <v>0</v>
      </c>
      <c r="AA66">
        <v>0</v>
      </c>
      <c r="AB66">
        <v>0</v>
      </c>
      <c r="AC66">
        <v>1900</v>
      </c>
      <c r="AD66">
        <v>1806</v>
      </c>
      <c r="AE66">
        <v>49361965</v>
      </c>
      <c r="AF66">
        <v>48101615</v>
      </c>
    </row>
    <row r="67" spans="1:32">
      <c r="A67">
        <v>16</v>
      </c>
      <c r="B67" t="s">
        <v>183</v>
      </c>
      <c r="C67" t="s">
        <v>184</v>
      </c>
      <c r="D67">
        <v>2022</v>
      </c>
      <c r="E67">
        <v>1</v>
      </c>
      <c r="F67">
        <v>222</v>
      </c>
      <c r="G67" t="s">
        <v>474</v>
      </c>
      <c r="H67" t="s">
        <v>63</v>
      </c>
      <c r="I67">
        <v>93</v>
      </c>
      <c r="J67" t="s">
        <v>399</v>
      </c>
      <c r="K67">
        <v>4</v>
      </c>
      <c r="L67" t="s">
        <v>447</v>
      </c>
      <c r="M67" t="s">
        <v>31</v>
      </c>
      <c r="N67">
        <v>1</v>
      </c>
      <c r="O67" t="s">
        <v>203</v>
      </c>
      <c r="P67">
        <v>12</v>
      </c>
      <c r="Q67" t="s">
        <v>475</v>
      </c>
      <c r="R67">
        <v>7617</v>
      </c>
      <c r="S67" t="s">
        <v>476</v>
      </c>
      <c r="T67">
        <v>1</v>
      </c>
      <c r="U67" t="s">
        <v>32</v>
      </c>
      <c r="V67" t="s">
        <v>477</v>
      </c>
      <c r="W67">
        <v>4</v>
      </c>
      <c r="X67" t="s">
        <v>510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14366666</v>
      </c>
      <c r="AF67">
        <v>0</v>
      </c>
    </row>
    <row r="68" spans="1:32">
      <c r="A68">
        <v>16</v>
      </c>
      <c r="B68" t="s">
        <v>183</v>
      </c>
      <c r="C68" t="s">
        <v>184</v>
      </c>
      <c r="D68">
        <v>2022</v>
      </c>
      <c r="E68">
        <v>1</v>
      </c>
      <c r="F68">
        <v>222</v>
      </c>
      <c r="G68" t="s">
        <v>474</v>
      </c>
      <c r="H68" t="s">
        <v>63</v>
      </c>
      <c r="I68">
        <v>93</v>
      </c>
      <c r="J68" t="s">
        <v>399</v>
      </c>
      <c r="K68">
        <v>4</v>
      </c>
      <c r="L68" t="s">
        <v>447</v>
      </c>
      <c r="M68" t="s">
        <v>31</v>
      </c>
      <c r="N68">
        <v>1</v>
      </c>
      <c r="O68" t="s">
        <v>203</v>
      </c>
      <c r="P68">
        <v>14</v>
      </c>
      <c r="Q68" t="s">
        <v>426</v>
      </c>
      <c r="R68">
        <v>7619</v>
      </c>
      <c r="S68" t="s">
        <v>480</v>
      </c>
      <c r="T68">
        <v>1</v>
      </c>
      <c r="U68" t="s">
        <v>32</v>
      </c>
      <c r="V68" t="s">
        <v>481</v>
      </c>
      <c r="W68">
        <v>1</v>
      </c>
      <c r="X68" t="s">
        <v>482</v>
      </c>
      <c r="Y68">
        <v>0</v>
      </c>
      <c r="Z68">
        <v>0</v>
      </c>
      <c r="AA68">
        <v>0</v>
      </c>
      <c r="AB68">
        <v>0</v>
      </c>
      <c r="AC68">
        <v>2800</v>
      </c>
      <c r="AD68">
        <v>2748</v>
      </c>
      <c r="AE68">
        <v>773300577</v>
      </c>
      <c r="AF68">
        <v>521555394</v>
      </c>
    </row>
    <row r="69" spans="1:32">
      <c r="A69">
        <v>16</v>
      </c>
      <c r="B69" t="s">
        <v>183</v>
      </c>
      <c r="C69" t="s">
        <v>184</v>
      </c>
      <c r="D69">
        <v>2022</v>
      </c>
      <c r="E69">
        <v>1</v>
      </c>
      <c r="F69">
        <v>222</v>
      </c>
      <c r="G69" t="s">
        <v>474</v>
      </c>
      <c r="H69" t="s">
        <v>63</v>
      </c>
      <c r="I69">
        <v>93</v>
      </c>
      <c r="J69" t="s">
        <v>399</v>
      </c>
      <c r="K69">
        <v>4</v>
      </c>
      <c r="L69" t="s">
        <v>447</v>
      </c>
      <c r="M69" t="s">
        <v>31</v>
      </c>
      <c r="N69">
        <v>1</v>
      </c>
      <c r="O69" t="s">
        <v>203</v>
      </c>
      <c r="P69">
        <v>14</v>
      </c>
      <c r="Q69" t="s">
        <v>426</v>
      </c>
      <c r="R69">
        <v>7619</v>
      </c>
      <c r="S69" t="s">
        <v>480</v>
      </c>
      <c r="T69">
        <v>1</v>
      </c>
      <c r="U69" t="s">
        <v>32</v>
      </c>
      <c r="V69" t="s">
        <v>481</v>
      </c>
      <c r="W69">
        <v>3</v>
      </c>
      <c r="X69" t="s">
        <v>511</v>
      </c>
      <c r="Y69">
        <v>0</v>
      </c>
      <c r="Z69">
        <v>0</v>
      </c>
      <c r="AA69">
        <v>0</v>
      </c>
      <c r="AB69">
        <v>0</v>
      </c>
      <c r="AC69">
        <v>1</v>
      </c>
      <c r="AD69">
        <v>1</v>
      </c>
      <c r="AE69">
        <v>320802737</v>
      </c>
      <c r="AF69">
        <v>152149944</v>
      </c>
    </row>
    <row r="70" spans="1:32">
      <c r="A70">
        <v>16</v>
      </c>
      <c r="B70" t="s">
        <v>183</v>
      </c>
      <c r="C70" t="s">
        <v>184</v>
      </c>
      <c r="D70">
        <v>2022</v>
      </c>
      <c r="E70">
        <v>1</v>
      </c>
      <c r="F70">
        <v>222</v>
      </c>
      <c r="G70" t="s">
        <v>474</v>
      </c>
      <c r="H70" t="s">
        <v>63</v>
      </c>
      <c r="I70">
        <v>93</v>
      </c>
      <c r="J70" t="s">
        <v>399</v>
      </c>
      <c r="K70">
        <v>4</v>
      </c>
      <c r="L70" t="s">
        <v>447</v>
      </c>
      <c r="M70" t="s">
        <v>31</v>
      </c>
      <c r="N70">
        <v>1</v>
      </c>
      <c r="O70" t="s">
        <v>203</v>
      </c>
      <c r="P70">
        <v>14</v>
      </c>
      <c r="Q70" t="s">
        <v>426</v>
      </c>
      <c r="R70">
        <v>7619</v>
      </c>
      <c r="S70" t="s">
        <v>480</v>
      </c>
      <c r="T70">
        <v>1</v>
      </c>
      <c r="U70" t="s">
        <v>32</v>
      </c>
      <c r="V70" t="s">
        <v>481</v>
      </c>
      <c r="W70">
        <v>7</v>
      </c>
      <c r="X70" t="s">
        <v>483</v>
      </c>
      <c r="Y70">
        <v>0</v>
      </c>
      <c r="Z70">
        <v>0</v>
      </c>
      <c r="AA70">
        <v>0</v>
      </c>
      <c r="AB70">
        <v>0</v>
      </c>
      <c r="AC70">
        <v>413</v>
      </c>
      <c r="AD70">
        <v>369</v>
      </c>
      <c r="AE70">
        <v>155677629</v>
      </c>
      <c r="AF70">
        <v>83337991</v>
      </c>
    </row>
    <row r="71" spans="1:32">
      <c r="A71">
        <v>16</v>
      </c>
      <c r="B71" t="s">
        <v>183</v>
      </c>
      <c r="C71" t="s">
        <v>184</v>
      </c>
      <c r="D71">
        <v>2022</v>
      </c>
      <c r="E71">
        <v>1</v>
      </c>
      <c r="F71">
        <v>222</v>
      </c>
      <c r="G71" t="s">
        <v>474</v>
      </c>
      <c r="H71" t="s">
        <v>63</v>
      </c>
      <c r="I71">
        <v>93</v>
      </c>
      <c r="J71" t="s">
        <v>399</v>
      </c>
      <c r="K71">
        <v>4</v>
      </c>
      <c r="L71" t="s">
        <v>447</v>
      </c>
      <c r="M71" t="s">
        <v>31</v>
      </c>
      <c r="N71">
        <v>1</v>
      </c>
      <c r="O71" t="s">
        <v>203</v>
      </c>
      <c r="P71">
        <v>14</v>
      </c>
      <c r="Q71" t="s">
        <v>426</v>
      </c>
      <c r="R71">
        <v>7619</v>
      </c>
      <c r="S71" t="s">
        <v>480</v>
      </c>
      <c r="T71">
        <v>1</v>
      </c>
      <c r="U71" t="s">
        <v>32</v>
      </c>
      <c r="V71" t="s">
        <v>481</v>
      </c>
      <c r="W71">
        <v>8</v>
      </c>
      <c r="X71" t="s">
        <v>484</v>
      </c>
      <c r="Y71">
        <v>0</v>
      </c>
      <c r="Z71">
        <v>0</v>
      </c>
      <c r="AA71">
        <v>0</v>
      </c>
      <c r="AB71">
        <v>0</v>
      </c>
      <c r="AC71">
        <v>167</v>
      </c>
      <c r="AD71">
        <v>43</v>
      </c>
      <c r="AE71">
        <v>103674493</v>
      </c>
      <c r="AF71">
        <v>21643903</v>
      </c>
    </row>
    <row r="72" spans="1:32">
      <c r="A72">
        <v>16</v>
      </c>
      <c r="B72" t="s">
        <v>183</v>
      </c>
      <c r="C72" t="s">
        <v>184</v>
      </c>
      <c r="D72">
        <v>2022</v>
      </c>
      <c r="E72">
        <v>1</v>
      </c>
      <c r="F72">
        <v>222</v>
      </c>
      <c r="G72" t="s">
        <v>474</v>
      </c>
      <c r="H72" t="s">
        <v>63</v>
      </c>
      <c r="I72">
        <v>93</v>
      </c>
      <c r="J72" t="s">
        <v>399</v>
      </c>
      <c r="K72">
        <v>4</v>
      </c>
      <c r="L72" t="s">
        <v>447</v>
      </c>
      <c r="M72" t="s">
        <v>31</v>
      </c>
      <c r="N72">
        <v>1</v>
      </c>
      <c r="O72" t="s">
        <v>203</v>
      </c>
      <c r="P72">
        <v>15</v>
      </c>
      <c r="Q72" t="s">
        <v>42</v>
      </c>
      <c r="R72">
        <v>7594</v>
      </c>
      <c r="S72" t="s">
        <v>485</v>
      </c>
      <c r="T72">
        <v>1</v>
      </c>
      <c r="U72" t="s">
        <v>32</v>
      </c>
      <c r="V72" t="s">
        <v>501</v>
      </c>
      <c r="W72">
        <v>3</v>
      </c>
      <c r="X72" t="s">
        <v>487</v>
      </c>
      <c r="Y72">
        <v>0</v>
      </c>
      <c r="Z72">
        <v>0</v>
      </c>
      <c r="AA72">
        <v>0</v>
      </c>
      <c r="AB72">
        <v>0</v>
      </c>
      <c r="AC72">
        <v>30</v>
      </c>
      <c r="AD72">
        <v>6</v>
      </c>
      <c r="AE72">
        <v>2190000</v>
      </c>
      <c r="AF72">
        <v>438000</v>
      </c>
    </row>
    <row r="73" spans="1:32">
      <c r="A73">
        <v>16</v>
      </c>
      <c r="B73" t="s">
        <v>183</v>
      </c>
      <c r="C73" t="s">
        <v>184</v>
      </c>
      <c r="D73">
        <v>2022</v>
      </c>
      <c r="E73">
        <v>1</v>
      </c>
      <c r="F73">
        <v>222</v>
      </c>
      <c r="G73" t="s">
        <v>474</v>
      </c>
      <c r="H73" t="s">
        <v>63</v>
      </c>
      <c r="I73">
        <v>93</v>
      </c>
      <c r="J73" t="s">
        <v>399</v>
      </c>
      <c r="K73">
        <v>4</v>
      </c>
      <c r="L73" t="s">
        <v>447</v>
      </c>
      <c r="M73" t="s">
        <v>31</v>
      </c>
      <c r="N73">
        <v>1</v>
      </c>
      <c r="O73" t="s">
        <v>203</v>
      </c>
      <c r="P73">
        <v>21</v>
      </c>
      <c r="Q73" t="s">
        <v>404</v>
      </c>
      <c r="R73">
        <v>7585</v>
      </c>
      <c r="S73" t="s">
        <v>64</v>
      </c>
      <c r="T73">
        <v>1</v>
      </c>
      <c r="U73" t="s">
        <v>32</v>
      </c>
      <c r="V73" t="s">
        <v>488</v>
      </c>
      <c r="W73">
        <v>4</v>
      </c>
      <c r="X73" t="s">
        <v>505</v>
      </c>
      <c r="Y73">
        <v>0</v>
      </c>
      <c r="Z73">
        <v>0</v>
      </c>
      <c r="AA73">
        <v>0</v>
      </c>
      <c r="AB73">
        <v>0</v>
      </c>
      <c r="AC73">
        <v>11</v>
      </c>
      <c r="AD73">
        <v>11</v>
      </c>
      <c r="AE73">
        <v>23932719</v>
      </c>
      <c r="AF73">
        <v>14140519</v>
      </c>
    </row>
    <row r="74" spans="1:32">
      <c r="A74">
        <v>16</v>
      </c>
      <c r="B74" t="s">
        <v>183</v>
      </c>
      <c r="C74" t="s">
        <v>184</v>
      </c>
      <c r="D74">
        <v>2022</v>
      </c>
      <c r="E74">
        <v>1</v>
      </c>
      <c r="F74">
        <v>222</v>
      </c>
      <c r="G74" t="s">
        <v>474</v>
      </c>
      <c r="H74" t="s">
        <v>63</v>
      </c>
      <c r="I74">
        <v>93</v>
      </c>
      <c r="J74" t="s">
        <v>399</v>
      </c>
      <c r="K74">
        <v>4</v>
      </c>
      <c r="L74" t="s">
        <v>447</v>
      </c>
      <c r="M74" t="s">
        <v>31</v>
      </c>
      <c r="N74">
        <v>1</v>
      </c>
      <c r="O74" t="s">
        <v>203</v>
      </c>
      <c r="P74">
        <v>21</v>
      </c>
      <c r="Q74" t="s">
        <v>404</v>
      </c>
      <c r="R74">
        <v>7585</v>
      </c>
      <c r="S74" t="s">
        <v>64</v>
      </c>
      <c r="T74">
        <v>1</v>
      </c>
      <c r="U74" t="s">
        <v>32</v>
      </c>
      <c r="V74" t="s">
        <v>488</v>
      </c>
      <c r="W74">
        <v>5</v>
      </c>
      <c r="X74" t="s">
        <v>506</v>
      </c>
      <c r="Y74">
        <v>0</v>
      </c>
      <c r="Z74">
        <v>0</v>
      </c>
      <c r="AA74">
        <v>0</v>
      </c>
      <c r="AB74">
        <v>0</v>
      </c>
      <c r="AC74">
        <v>2</v>
      </c>
      <c r="AD74">
        <v>2</v>
      </c>
      <c r="AE74">
        <v>7530101</v>
      </c>
      <c r="AF74">
        <v>3426591</v>
      </c>
    </row>
    <row r="75" spans="1:32">
      <c r="A75">
        <v>16</v>
      </c>
      <c r="B75" t="s">
        <v>183</v>
      </c>
      <c r="C75" t="s">
        <v>184</v>
      </c>
      <c r="D75">
        <v>2022</v>
      </c>
      <c r="E75">
        <v>1</v>
      </c>
      <c r="F75">
        <v>222</v>
      </c>
      <c r="G75" t="s">
        <v>474</v>
      </c>
      <c r="H75" t="s">
        <v>63</v>
      </c>
      <c r="I75">
        <v>93</v>
      </c>
      <c r="J75" t="s">
        <v>399</v>
      </c>
      <c r="K75">
        <v>4</v>
      </c>
      <c r="L75" t="s">
        <v>447</v>
      </c>
      <c r="M75" t="s">
        <v>31</v>
      </c>
      <c r="N75">
        <v>1</v>
      </c>
      <c r="O75" t="s">
        <v>203</v>
      </c>
      <c r="P75">
        <v>21</v>
      </c>
      <c r="Q75" t="s">
        <v>404</v>
      </c>
      <c r="R75">
        <v>7585</v>
      </c>
      <c r="S75" t="s">
        <v>64</v>
      </c>
      <c r="T75">
        <v>1</v>
      </c>
      <c r="U75" t="s">
        <v>32</v>
      </c>
      <c r="V75" t="s">
        <v>488</v>
      </c>
      <c r="W75">
        <v>6</v>
      </c>
      <c r="X75" t="s">
        <v>489</v>
      </c>
      <c r="Y75">
        <v>0</v>
      </c>
      <c r="Z75">
        <v>0</v>
      </c>
      <c r="AA75">
        <v>0</v>
      </c>
      <c r="AB75">
        <v>0</v>
      </c>
      <c r="AC75">
        <v>4</v>
      </c>
      <c r="AD75">
        <v>4</v>
      </c>
      <c r="AE75">
        <v>13146486</v>
      </c>
      <c r="AF75">
        <v>13033259</v>
      </c>
    </row>
    <row r="76" spans="1:32">
      <c r="A76">
        <v>16</v>
      </c>
      <c r="B76" t="s">
        <v>183</v>
      </c>
      <c r="C76" t="s">
        <v>184</v>
      </c>
      <c r="D76">
        <v>2022</v>
      </c>
      <c r="E76">
        <v>1</v>
      </c>
      <c r="F76">
        <v>222</v>
      </c>
      <c r="G76" t="s">
        <v>474</v>
      </c>
      <c r="H76" t="s">
        <v>63</v>
      </c>
      <c r="I76">
        <v>93</v>
      </c>
      <c r="J76" t="s">
        <v>399</v>
      </c>
      <c r="K76">
        <v>4</v>
      </c>
      <c r="L76" t="s">
        <v>447</v>
      </c>
      <c r="M76" t="s">
        <v>31</v>
      </c>
      <c r="N76">
        <v>1</v>
      </c>
      <c r="O76" t="s">
        <v>203</v>
      </c>
      <c r="P76">
        <v>21</v>
      </c>
      <c r="Q76" t="s">
        <v>404</v>
      </c>
      <c r="R76">
        <v>7585</v>
      </c>
      <c r="S76" t="s">
        <v>64</v>
      </c>
      <c r="T76">
        <v>1</v>
      </c>
      <c r="U76" t="s">
        <v>32</v>
      </c>
      <c r="V76" t="s">
        <v>488</v>
      </c>
      <c r="W76">
        <v>7</v>
      </c>
      <c r="X76" t="s">
        <v>490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1</v>
      </c>
      <c r="AE76">
        <v>2572874</v>
      </c>
      <c r="AF76">
        <v>2097375</v>
      </c>
    </row>
    <row r="77" spans="1:32">
      <c r="A77">
        <v>16</v>
      </c>
      <c r="B77" t="s">
        <v>183</v>
      </c>
      <c r="C77" t="s">
        <v>184</v>
      </c>
      <c r="D77">
        <v>2022</v>
      </c>
      <c r="E77">
        <v>1</v>
      </c>
      <c r="F77">
        <v>222</v>
      </c>
      <c r="G77" t="s">
        <v>474</v>
      </c>
      <c r="H77" t="s">
        <v>63</v>
      </c>
      <c r="I77">
        <v>93</v>
      </c>
      <c r="J77" t="s">
        <v>399</v>
      </c>
      <c r="K77">
        <v>4</v>
      </c>
      <c r="L77" t="s">
        <v>447</v>
      </c>
      <c r="M77" t="s">
        <v>31</v>
      </c>
      <c r="N77">
        <v>1</v>
      </c>
      <c r="O77" t="s">
        <v>203</v>
      </c>
      <c r="P77">
        <v>21</v>
      </c>
      <c r="Q77" t="s">
        <v>404</v>
      </c>
      <c r="R77">
        <v>7585</v>
      </c>
      <c r="S77" t="s">
        <v>64</v>
      </c>
      <c r="T77">
        <v>1</v>
      </c>
      <c r="U77" t="s">
        <v>32</v>
      </c>
      <c r="V77" t="s">
        <v>488</v>
      </c>
      <c r="W77">
        <v>8</v>
      </c>
      <c r="X77" t="s">
        <v>491</v>
      </c>
      <c r="Y77">
        <v>0</v>
      </c>
      <c r="Z77">
        <v>0</v>
      </c>
      <c r="AA77">
        <v>0</v>
      </c>
      <c r="AB77">
        <v>0</v>
      </c>
      <c r="AC77">
        <v>24</v>
      </c>
      <c r="AD77">
        <v>24</v>
      </c>
      <c r="AE77">
        <v>16541698</v>
      </c>
      <c r="AF77">
        <v>12297436</v>
      </c>
    </row>
    <row r="78" spans="1:32">
      <c r="A78">
        <v>16</v>
      </c>
      <c r="B78" t="s">
        <v>183</v>
      </c>
      <c r="C78" t="s">
        <v>184</v>
      </c>
      <c r="D78">
        <v>2022</v>
      </c>
      <c r="E78">
        <v>1</v>
      </c>
      <c r="F78">
        <v>222</v>
      </c>
      <c r="G78" t="s">
        <v>474</v>
      </c>
      <c r="H78" t="s">
        <v>63</v>
      </c>
      <c r="I78">
        <v>93</v>
      </c>
      <c r="J78" t="s">
        <v>399</v>
      </c>
      <c r="K78">
        <v>4</v>
      </c>
      <c r="L78" t="s">
        <v>447</v>
      </c>
      <c r="M78" t="s">
        <v>31</v>
      </c>
      <c r="N78">
        <v>1</v>
      </c>
      <c r="O78" t="s">
        <v>203</v>
      </c>
      <c r="P78">
        <v>21</v>
      </c>
      <c r="Q78" t="s">
        <v>404</v>
      </c>
      <c r="R78">
        <v>7585</v>
      </c>
      <c r="S78" t="s">
        <v>64</v>
      </c>
      <c r="T78">
        <v>1</v>
      </c>
      <c r="U78" t="s">
        <v>32</v>
      </c>
      <c r="V78" t="s">
        <v>488</v>
      </c>
      <c r="W78">
        <v>9</v>
      </c>
      <c r="X78" t="s">
        <v>492</v>
      </c>
      <c r="Y78">
        <v>0</v>
      </c>
      <c r="Z78">
        <v>0</v>
      </c>
      <c r="AA78">
        <v>0</v>
      </c>
      <c r="AB78">
        <v>0</v>
      </c>
      <c r="AC78">
        <v>6</v>
      </c>
      <c r="AD78">
        <v>6</v>
      </c>
      <c r="AE78">
        <v>77156712</v>
      </c>
      <c r="AF78">
        <v>69146432</v>
      </c>
    </row>
    <row r="79" spans="1:32">
      <c r="A79">
        <v>16</v>
      </c>
      <c r="B79" t="s">
        <v>183</v>
      </c>
      <c r="C79" t="s">
        <v>184</v>
      </c>
      <c r="D79">
        <v>2022</v>
      </c>
      <c r="E79">
        <v>1</v>
      </c>
      <c r="F79">
        <v>222</v>
      </c>
      <c r="G79" t="s">
        <v>474</v>
      </c>
      <c r="H79" t="s">
        <v>63</v>
      </c>
      <c r="I79">
        <v>93</v>
      </c>
      <c r="J79" t="s">
        <v>399</v>
      </c>
      <c r="K79">
        <v>4</v>
      </c>
      <c r="L79" t="s">
        <v>447</v>
      </c>
      <c r="M79" t="s">
        <v>31</v>
      </c>
      <c r="N79">
        <v>1</v>
      </c>
      <c r="O79" t="s">
        <v>203</v>
      </c>
      <c r="P79">
        <v>21</v>
      </c>
      <c r="Q79" t="s">
        <v>404</v>
      </c>
      <c r="R79">
        <v>7600</v>
      </c>
      <c r="S79" t="s">
        <v>507</v>
      </c>
      <c r="T79">
        <v>1</v>
      </c>
      <c r="U79" t="s">
        <v>32</v>
      </c>
      <c r="V79" t="s">
        <v>508</v>
      </c>
      <c r="W79">
        <v>1</v>
      </c>
      <c r="X79" t="s">
        <v>514</v>
      </c>
      <c r="Y79">
        <v>0</v>
      </c>
      <c r="Z79">
        <v>0</v>
      </c>
      <c r="AA79">
        <v>0</v>
      </c>
      <c r="AB79">
        <v>0</v>
      </c>
      <c r="AC79">
        <v>173</v>
      </c>
      <c r="AD79">
        <v>159</v>
      </c>
      <c r="AE79">
        <v>1454322594</v>
      </c>
      <c r="AF79">
        <v>1224748822</v>
      </c>
    </row>
    <row r="80" spans="1:32">
      <c r="A80">
        <v>16</v>
      </c>
      <c r="B80" t="s">
        <v>183</v>
      </c>
      <c r="C80" t="s">
        <v>184</v>
      </c>
      <c r="D80">
        <v>2022</v>
      </c>
      <c r="E80">
        <v>1</v>
      </c>
      <c r="F80">
        <v>222</v>
      </c>
      <c r="G80" t="s">
        <v>474</v>
      </c>
      <c r="H80" t="s">
        <v>63</v>
      </c>
      <c r="I80">
        <v>93</v>
      </c>
      <c r="J80" t="s">
        <v>399</v>
      </c>
      <c r="K80">
        <v>4</v>
      </c>
      <c r="L80" t="s">
        <v>447</v>
      </c>
      <c r="M80" t="s">
        <v>31</v>
      </c>
      <c r="N80">
        <v>1</v>
      </c>
      <c r="O80" t="s">
        <v>203</v>
      </c>
      <c r="P80">
        <v>21</v>
      </c>
      <c r="Q80" t="s">
        <v>404</v>
      </c>
      <c r="R80">
        <v>7614</v>
      </c>
      <c r="S80" t="s">
        <v>493</v>
      </c>
      <c r="T80">
        <v>1</v>
      </c>
      <c r="U80" t="s">
        <v>32</v>
      </c>
      <c r="V80" t="s">
        <v>494</v>
      </c>
      <c r="W80">
        <v>1</v>
      </c>
      <c r="X80" t="s">
        <v>495</v>
      </c>
      <c r="Y80">
        <v>0</v>
      </c>
      <c r="Z80">
        <v>0</v>
      </c>
      <c r="AA80">
        <v>0</v>
      </c>
      <c r="AB80">
        <v>0</v>
      </c>
      <c r="AC80">
        <v>6</v>
      </c>
      <c r="AD80">
        <v>6</v>
      </c>
      <c r="AE80">
        <v>29461480</v>
      </c>
      <c r="AF80">
        <v>29264425</v>
      </c>
    </row>
    <row r="81" spans="1:32">
      <c r="A81">
        <v>16</v>
      </c>
      <c r="B81" t="s">
        <v>183</v>
      </c>
      <c r="C81" t="s">
        <v>184</v>
      </c>
      <c r="D81">
        <v>2022</v>
      </c>
      <c r="E81">
        <v>1</v>
      </c>
      <c r="F81">
        <v>222</v>
      </c>
      <c r="G81" t="s">
        <v>474</v>
      </c>
      <c r="H81" t="s">
        <v>63</v>
      </c>
      <c r="I81">
        <v>93</v>
      </c>
      <c r="J81" t="s">
        <v>399</v>
      </c>
      <c r="K81">
        <v>4</v>
      </c>
      <c r="L81" t="s">
        <v>447</v>
      </c>
      <c r="M81" t="s">
        <v>31</v>
      </c>
      <c r="N81">
        <v>1</v>
      </c>
      <c r="O81" t="s">
        <v>203</v>
      </c>
      <c r="P81">
        <v>21</v>
      </c>
      <c r="Q81" t="s">
        <v>404</v>
      </c>
      <c r="R81">
        <v>7614</v>
      </c>
      <c r="S81" t="s">
        <v>493</v>
      </c>
      <c r="T81">
        <v>1</v>
      </c>
      <c r="U81" t="s">
        <v>32</v>
      </c>
      <c r="V81" t="s">
        <v>494</v>
      </c>
      <c r="W81">
        <v>2</v>
      </c>
      <c r="X81" t="s">
        <v>496</v>
      </c>
      <c r="Y81">
        <v>0</v>
      </c>
      <c r="Z81">
        <v>0</v>
      </c>
      <c r="AA81">
        <v>0</v>
      </c>
      <c r="AB81">
        <v>0</v>
      </c>
      <c r="AC81">
        <v>3</v>
      </c>
      <c r="AD81">
        <v>3</v>
      </c>
      <c r="AE81">
        <v>7769243</v>
      </c>
      <c r="AF81">
        <v>7375825</v>
      </c>
    </row>
    <row r="82" spans="1:32">
      <c r="A82">
        <v>16</v>
      </c>
      <c r="B82" t="s">
        <v>183</v>
      </c>
      <c r="C82" t="s">
        <v>184</v>
      </c>
      <c r="D82">
        <v>2022</v>
      </c>
      <c r="E82">
        <v>1</v>
      </c>
      <c r="F82">
        <v>222</v>
      </c>
      <c r="G82" t="s">
        <v>474</v>
      </c>
      <c r="H82" t="s">
        <v>63</v>
      </c>
      <c r="I82">
        <v>93</v>
      </c>
      <c r="J82" t="s">
        <v>399</v>
      </c>
      <c r="K82">
        <v>4</v>
      </c>
      <c r="L82" t="s">
        <v>447</v>
      </c>
      <c r="M82" t="s">
        <v>31</v>
      </c>
      <c r="N82">
        <v>1</v>
      </c>
      <c r="O82" t="s">
        <v>203</v>
      </c>
      <c r="P82">
        <v>21</v>
      </c>
      <c r="Q82" t="s">
        <v>404</v>
      </c>
      <c r="R82">
        <v>7909</v>
      </c>
      <c r="S82" t="s">
        <v>497</v>
      </c>
      <c r="T82">
        <v>1</v>
      </c>
      <c r="U82" t="s">
        <v>32</v>
      </c>
      <c r="V82" t="s">
        <v>515</v>
      </c>
      <c r="W82">
        <v>1</v>
      </c>
      <c r="X82" t="s">
        <v>499</v>
      </c>
      <c r="Y82">
        <v>0</v>
      </c>
      <c r="Z82">
        <v>0</v>
      </c>
      <c r="AA82">
        <v>0</v>
      </c>
      <c r="AB82">
        <v>0</v>
      </c>
      <c r="AC82">
        <v>3</v>
      </c>
      <c r="AD82">
        <v>0</v>
      </c>
      <c r="AE82">
        <v>22464000</v>
      </c>
      <c r="AF82">
        <v>0</v>
      </c>
    </row>
    <row r="83" spans="1:32">
      <c r="A83">
        <v>16</v>
      </c>
      <c r="B83" t="s">
        <v>183</v>
      </c>
      <c r="C83" t="s">
        <v>184</v>
      </c>
      <c r="D83">
        <v>2022</v>
      </c>
      <c r="E83">
        <v>1</v>
      </c>
      <c r="F83">
        <v>222</v>
      </c>
      <c r="G83" t="s">
        <v>474</v>
      </c>
      <c r="H83" t="s">
        <v>63</v>
      </c>
      <c r="I83">
        <v>93</v>
      </c>
      <c r="J83" t="s">
        <v>399</v>
      </c>
      <c r="K83">
        <v>4</v>
      </c>
      <c r="L83" t="s">
        <v>447</v>
      </c>
      <c r="M83" t="s">
        <v>31</v>
      </c>
      <c r="N83">
        <v>1</v>
      </c>
      <c r="O83" t="s">
        <v>203</v>
      </c>
      <c r="P83">
        <v>21</v>
      </c>
      <c r="Q83" t="s">
        <v>404</v>
      </c>
      <c r="R83">
        <v>7909</v>
      </c>
      <c r="S83" t="s">
        <v>497</v>
      </c>
      <c r="T83">
        <v>1</v>
      </c>
      <c r="U83" t="s">
        <v>32</v>
      </c>
      <c r="V83" t="s">
        <v>515</v>
      </c>
      <c r="W83">
        <v>2</v>
      </c>
      <c r="X83" t="s">
        <v>500</v>
      </c>
      <c r="Y83">
        <v>0</v>
      </c>
      <c r="Z83">
        <v>0</v>
      </c>
      <c r="AA83">
        <v>0</v>
      </c>
      <c r="AB83">
        <v>0</v>
      </c>
      <c r="AC83">
        <v>10</v>
      </c>
      <c r="AD83">
        <v>10</v>
      </c>
      <c r="AE83">
        <v>54134480</v>
      </c>
      <c r="AF83">
        <v>54134480</v>
      </c>
    </row>
    <row r="84" spans="1:32">
      <c r="A84">
        <v>16</v>
      </c>
      <c r="B84" t="s">
        <v>183</v>
      </c>
      <c r="C84" t="s">
        <v>184</v>
      </c>
      <c r="D84">
        <v>2022</v>
      </c>
      <c r="E84">
        <v>1</v>
      </c>
      <c r="F84">
        <v>222</v>
      </c>
      <c r="G84" t="s">
        <v>474</v>
      </c>
      <c r="H84" t="s">
        <v>63</v>
      </c>
      <c r="I84">
        <v>93</v>
      </c>
      <c r="J84" t="s">
        <v>399</v>
      </c>
      <c r="K84">
        <v>5</v>
      </c>
      <c r="L84" t="s">
        <v>35</v>
      </c>
      <c r="M84" t="s">
        <v>31</v>
      </c>
      <c r="N84">
        <v>1</v>
      </c>
      <c r="O84" t="s">
        <v>203</v>
      </c>
      <c r="P84">
        <v>12</v>
      </c>
      <c r="Q84" t="s">
        <v>475</v>
      </c>
      <c r="R84">
        <v>7617</v>
      </c>
      <c r="S84" t="s">
        <v>476</v>
      </c>
      <c r="T84">
        <v>1</v>
      </c>
      <c r="U84" t="s">
        <v>32</v>
      </c>
      <c r="V84" t="s">
        <v>477</v>
      </c>
      <c r="W84">
        <v>1</v>
      </c>
      <c r="X84" t="s">
        <v>478</v>
      </c>
      <c r="Y84">
        <v>0</v>
      </c>
      <c r="Z84">
        <v>0</v>
      </c>
      <c r="AA84">
        <v>0</v>
      </c>
      <c r="AB84">
        <v>0</v>
      </c>
      <c r="AC84">
        <v>5800</v>
      </c>
      <c r="AD84">
        <v>5573</v>
      </c>
      <c r="AE84">
        <v>694816161</v>
      </c>
      <c r="AF84">
        <v>642980011</v>
      </c>
    </row>
    <row r="85" spans="1:32">
      <c r="A85">
        <v>16</v>
      </c>
      <c r="B85" t="s">
        <v>183</v>
      </c>
      <c r="C85" t="s">
        <v>184</v>
      </c>
      <c r="D85">
        <v>2022</v>
      </c>
      <c r="E85">
        <v>1</v>
      </c>
      <c r="F85">
        <v>222</v>
      </c>
      <c r="G85" t="s">
        <v>474</v>
      </c>
      <c r="H85" t="s">
        <v>63</v>
      </c>
      <c r="I85">
        <v>93</v>
      </c>
      <c r="J85" t="s">
        <v>399</v>
      </c>
      <c r="K85">
        <v>5</v>
      </c>
      <c r="L85" t="s">
        <v>35</v>
      </c>
      <c r="M85" t="s">
        <v>31</v>
      </c>
      <c r="N85">
        <v>1</v>
      </c>
      <c r="O85" t="s">
        <v>203</v>
      </c>
      <c r="P85">
        <v>12</v>
      </c>
      <c r="Q85" t="s">
        <v>475</v>
      </c>
      <c r="R85">
        <v>7617</v>
      </c>
      <c r="S85" t="s">
        <v>476</v>
      </c>
      <c r="T85">
        <v>1</v>
      </c>
      <c r="U85" t="s">
        <v>32</v>
      </c>
      <c r="V85" t="s">
        <v>477</v>
      </c>
      <c r="W85">
        <v>3</v>
      </c>
      <c r="X85" t="s">
        <v>479</v>
      </c>
      <c r="Y85">
        <v>0</v>
      </c>
      <c r="Z85">
        <v>0</v>
      </c>
      <c r="AA85">
        <v>0</v>
      </c>
      <c r="AB85">
        <v>0</v>
      </c>
      <c r="AC85">
        <v>2150</v>
      </c>
      <c r="AD85">
        <v>2082</v>
      </c>
      <c r="AE85">
        <v>55856960</v>
      </c>
      <c r="AF85">
        <v>54181251</v>
      </c>
    </row>
    <row r="86" spans="1:32">
      <c r="A86">
        <v>16</v>
      </c>
      <c r="B86" t="s">
        <v>183</v>
      </c>
      <c r="C86" t="s">
        <v>184</v>
      </c>
      <c r="D86">
        <v>2022</v>
      </c>
      <c r="E86">
        <v>1</v>
      </c>
      <c r="F86">
        <v>222</v>
      </c>
      <c r="G86" t="s">
        <v>474</v>
      </c>
      <c r="H86" t="s">
        <v>63</v>
      </c>
      <c r="I86">
        <v>93</v>
      </c>
      <c r="J86" t="s">
        <v>399</v>
      </c>
      <c r="K86">
        <v>5</v>
      </c>
      <c r="L86" t="s">
        <v>35</v>
      </c>
      <c r="M86" t="s">
        <v>31</v>
      </c>
      <c r="N86">
        <v>1</v>
      </c>
      <c r="O86" t="s">
        <v>203</v>
      </c>
      <c r="P86">
        <v>12</v>
      </c>
      <c r="Q86" t="s">
        <v>475</v>
      </c>
      <c r="R86">
        <v>7617</v>
      </c>
      <c r="S86" t="s">
        <v>476</v>
      </c>
      <c r="T86">
        <v>1</v>
      </c>
      <c r="U86" t="s">
        <v>32</v>
      </c>
      <c r="V86" t="s">
        <v>477</v>
      </c>
      <c r="W86">
        <v>4</v>
      </c>
      <c r="X86" t="s">
        <v>510</v>
      </c>
      <c r="Y86">
        <v>0</v>
      </c>
      <c r="Z86">
        <v>0</v>
      </c>
      <c r="AA86">
        <v>0</v>
      </c>
      <c r="AB86">
        <v>0</v>
      </c>
      <c r="AC86">
        <v>2</v>
      </c>
      <c r="AD86">
        <v>2</v>
      </c>
      <c r="AE86">
        <v>28733331</v>
      </c>
      <c r="AF86">
        <v>23776189</v>
      </c>
    </row>
    <row r="87" spans="1:32">
      <c r="A87">
        <v>16</v>
      </c>
      <c r="B87" t="s">
        <v>183</v>
      </c>
      <c r="C87" t="s">
        <v>184</v>
      </c>
      <c r="D87">
        <v>2022</v>
      </c>
      <c r="E87">
        <v>1</v>
      </c>
      <c r="F87">
        <v>222</v>
      </c>
      <c r="G87" t="s">
        <v>474</v>
      </c>
      <c r="H87" t="s">
        <v>63</v>
      </c>
      <c r="I87">
        <v>93</v>
      </c>
      <c r="J87" t="s">
        <v>399</v>
      </c>
      <c r="K87">
        <v>5</v>
      </c>
      <c r="L87" t="s">
        <v>35</v>
      </c>
      <c r="M87" t="s">
        <v>31</v>
      </c>
      <c r="N87">
        <v>1</v>
      </c>
      <c r="O87" t="s">
        <v>203</v>
      </c>
      <c r="P87">
        <v>14</v>
      </c>
      <c r="Q87" t="s">
        <v>426</v>
      </c>
      <c r="R87">
        <v>7619</v>
      </c>
      <c r="S87" t="s">
        <v>480</v>
      </c>
      <c r="T87">
        <v>1</v>
      </c>
      <c r="U87" t="s">
        <v>32</v>
      </c>
      <c r="V87" t="s">
        <v>481</v>
      </c>
      <c r="W87">
        <v>1</v>
      </c>
      <c r="X87" t="s">
        <v>482</v>
      </c>
      <c r="Y87">
        <v>0</v>
      </c>
      <c r="Z87">
        <v>0</v>
      </c>
      <c r="AA87">
        <v>0</v>
      </c>
      <c r="AB87">
        <v>0</v>
      </c>
      <c r="AC87">
        <v>2736</v>
      </c>
      <c r="AD87">
        <v>2729</v>
      </c>
      <c r="AE87">
        <v>755523552</v>
      </c>
      <c r="AF87">
        <v>517949298</v>
      </c>
    </row>
    <row r="88" spans="1:32">
      <c r="A88">
        <v>16</v>
      </c>
      <c r="B88" t="s">
        <v>183</v>
      </c>
      <c r="C88" t="s">
        <v>184</v>
      </c>
      <c r="D88">
        <v>2022</v>
      </c>
      <c r="E88">
        <v>1</v>
      </c>
      <c r="F88">
        <v>222</v>
      </c>
      <c r="G88" t="s">
        <v>474</v>
      </c>
      <c r="H88" t="s">
        <v>63</v>
      </c>
      <c r="I88">
        <v>93</v>
      </c>
      <c r="J88" t="s">
        <v>399</v>
      </c>
      <c r="K88">
        <v>5</v>
      </c>
      <c r="L88" t="s">
        <v>35</v>
      </c>
      <c r="M88" t="s">
        <v>31</v>
      </c>
      <c r="N88">
        <v>1</v>
      </c>
      <c r="O88" t="s">
        <v>203</v>
      </c>
      <c r="P88">
        <v>14</v>
      </c>
      <c r="Q88" t="s">
        <v>426</v>
      </c>
      <c r="R88">
        <v>7619</v>
      </c>
      <c r="S88" t="s">
        <v>480</v>
      </c>
      <c r="T88">
        <v>1</v>
      </c>
      <c r="U88" t="s">
        <v>32</v>
      </c>
      <c r="V88" t="s">
        <v>481</v>
      </c>
      <c r="W88">
        <v>3</v>
      </c>
      <c r="X88" t="s">
        <v>511</v>
      </c>
      <c r="Y88">
        <v>0</v>
      </c>
      <c r="Z88">
        <v>0</v>
      </c>
      <c r="AA88">
        <v>0</v>
      </c>
      <c r="AB88">
        <v>0</v>
      </c>
      <c r="AC88">
        <v>1</v>
      </c>
      <c r="AD88">
        <v>1</v>
      </c>
      <c r="AE88">
        <v>570563249</v>
      </c>
      <c r="AF88">
        <v>340800994</v>
      </c>
    </row>
    <row r="89" spans="1:32">
      <c r="A89">
        <v>16</v>
      </c>
      <c r="B89" t="s">
        <v>183</v>
      </c>
      <c r="C89" t="s">
        <v>184</v>
      </c>
      <c r="D89">
        <v>2022</v>
      </c>
      <c r="E89">
        <v>1</v>
      </c>
      <c r="F89">
        <v>222</v>
      </c>
      <c r="G89" t="s">
        <v>474</v>
      </c>
      <c r="H89" t="s">
        <v>63</v>
      </c>
      <c r="I89">
        <v>93</v>
      </c>
      <c r="J89" t="s">
        <v>399</v>
      </c>
      <c r="K89">
        <v>5</v>
      </c>
      <c r="L89" t="s">
        <v>35</v>
      </c>
      <c r="M89" t="s">
        <v>31</v>
      </c>
      <c r="N89">
        <v>1</v>
      </c>
      <c r="O89" t="s">
        <v>203</v>
      </c>
      <c r="P89">
        <v>14</v>
      </c>
      <c r="Q89" t="s">
        <v>426</v>
      </c>
      <c r="R89">
        <v>7619</v>
      </c>
      <c r="S89" t="s">
        <v>480</v>
      </c>
      <c r="T89">
        <v>1</v>
      </c>
      <c r="U89" t="s">
        <v>32</v>
      </c>
      <c r="V89" t="s">
        <v>481</v>
      </c>
      <c r="W89">
        <v>7</v>
      </c>
      <c r="X89" t="s">
        <v>483</v>
      </c>
      <c r="Y89">
        <v>0</v>
      </c>
      <c r="Z89">
        <v>0</v>
      </c>
      <c r="AA89">
        <v>0</v>
      </c>
      <c r="AB89">
        <v>0</v>
      </c>
      <c r="AC89">
        <v>307</v>
      </c>
      <c r="AD89">
        <v>287</v>
      </c>
      <c r="AE89">
        <v>115893346</v>
      </c>
      <c r="AF89">
        <v>64818438</v>
      </c>
    </row>
    <row r="90" spans="1:32">
      <c r="A90">
        <v>16</v>
      </c>
      <c r="B90" t="s">
        <v>183</v>
      </c>
      <c r="C90" t="s">
        <v>184</v>
      </c>
      <c r="D90">
        <v>2022</v>
      </c>
      <c r="E90">
        <v>1</v>
      </c>
      <c r="F90">
        <v>222</v>
      </c>
      <c r="G90" t="s">
        <v>474</v>
      </c>
      <c r="H90" t="s">
        <v>63</v>
      </c>
      <c r="I90">
        <v>93</v>
      </c>
      <c r="J90" t="s">
        <v>399</v>
      </c>
      <c r="K90">
        <v>5</v>
      </c>
      <c r="L90" t="s">
        <v>35</v>
      </c>
      <c r="M90" t="s">
        <v>31</v>
      </c>
      <c r="N90">
        <v>1</v>
      </c>
      <c r="O90" t="s">
        <v>203</v>
      </c>
      <c r="P90">
        <v>14</v>
      </c>
      <c r="Q90" t="s">
        <v>426</v>
      </c>
      <c r="R90">
        <v>7619</v>
      </c>
      <c r="S90" t="s">
        <v>480</v>
      </c>
      <c r="T90">
        <v>1</v>
      </c>
      <c r="U90" t="s">
        <v>32</v>
      </c>
      <c r="V90" t="s">
        <v>481</v>
      </c>
      <c r="W90">
        <v>8</v>
      </c>
      <c r="X90" t="s">
        <v>484</v>
      </c>
      <c r="Y90">
        <v>0</v>
      </c>
      <c r="Z90">
        <v>0</v>
      </c>
      <c r="AA90">
        <v>0</v>
      </c>
      <c r="AB90">
        <v>0</v>
      </c>
      <c r="AC90">
        <v>596</v>
      </c>
      <c r="AD90">
        <v>471</v>
      </c>
      <c r="AE90">
        <v>370117940</v>
      </c>
      <c r="AF90">
        <v>237076242</v>
      </c>
    </row>
    <row r="91" spans="1:32">
      <c r="A91">
        <v>16</v>
      </c>
      <c r="B91" t="s">
        <v>183</v>
      </c>
      <c r="C91" t="s">
        <v>184</v>
      </c>
      <c r="D91">
        <v>2022</v>
      </c>
      <c r="E91">
        <v>1</v>
      </c>
      <c r="F91">
        <v>222</v>
      </c>
      <c r="G91" t="s">
        <v>474</v>
      </c>
      <c r="H91" t="s">
        <v>63</v>
      </c>
      <c r="I91">
        <v>93</v>
      </c>
      <c r="J91" t="s">
        <v>399</v>
      </c>
      <c r="K91">
        <v>5</v>
      </c>
      <c r="L91" t="s">
        <v>35</v>
      </c>
      <c r="M91" t="s">
        <v>31</v>
      </c>
      <c r="N91">
        <v>1</v>
      </c>
      <c r="O91" t="s">
        <v>203</v>
      </c>
      <c r="P91">
        <v>15</v>
      </c>
      <c r="Q91" t="s">
        <v>42</v>
      </c>
      <c r="R91">
        <v>7594</v>
      </c>
      <c r="S91" t="s">
        <v>485</v>
      </c>
      <c r="T91">
        <v>1</v>
      </c>
      <c r="U91" t="s">
        <v>32</v>
      </c>
      <c r="V91" t="s">
        <v>501</v>
      </c>
      <c r="W91">
        <v>3</v>
      </c>
      <c r="X91" t="s">
        <v>487</v>
      </c>
      <c r="Y91">
        <v>0</v>
      </c>
      <c r="Z91">
        <v>0</v>
      </c>
      <c r="AA91">
        <v>0</v>
      </c>
      <c r="AB91">
        <v>0</v>
      </c>
      <c r="AC91">
        <v>15</v>
      </c>
      <c r="AD91">
        <v>6</v>
      </c>
      <c r="AE91">
        <v>1095000</v>
      </c>
      <c r="AF91">
        <v>438000</v>
      </c>
    </row>
    <row r="92" spans="1:32">
      <c r="A92">
        <v>16</v>
      </c>
      <c r="B92" t="s">
        <v>183</v>
      </c>
      <c r="C92" t="s">
        <v>184</v>
      </c>
      <c r="D92">
        <v>2022</v>
      </c>
      <c r="E92">
        <v>1</v>
      </c>
      <c r="F92">
        <v>222</v>
      </c>
      <c r="G92" t="s">
        <v>474</v>
      </c>
      <c r="H92" t="s">
        <v>63</v>
      </c>
      <c r="I92">
        <v>93</v>
      </c>
      <c r="J92" t="s">
        <v>399</v>
      </c>
      <c r="K92">
        <v>5</v>
      </c>
      <c r="L92" t="s">
        <v>35</v>
      </c>
      <c r="M92" t="s">
        <v>31</v>
      </c>
      <c r="N92">
        <v>1</v>
      </c>
      <c r="O92" t="s">
        <v>203</v>
      </c>
      <c r="P92">
        <v>21</v>
      </c>
      <c r="Q92" t="s">
        <v>404</v>
      </c>
      <c r="R92">
        <v>7585</v>
      </c>
      <c r="S92" t="s">
        <v>64</v>
      </c>
      <c r="T92">
        <v>1</v>
      </c>
      <c r="U92" t="s">
        <v>32</v>
      </c>
      <c r="V92" t="s">
        <v>488</v>
      </c>
      <c r="W92">
        <v>4</v>
      </c>
      <c r="X92" t="s">
        <v>505</v>
      </c>
      <c r="Y92">
        <v>0</v>
      </c>
      <c r="Z92">
        <v>0</v>
      </c>
      <c r="AA92">
        <v>0</v>
      </c>
      <c r="AB92">
        <v>0</v>
      </c>
      <c r="AC92">
        <v>16</v>
      </c>
      <c r="AD92">
        <v>16</v>
      </c>
      <c r="AE92">
        <v>34811228</v>
      </c>
      <c r="AF92">
        <v>20568027</v>
      </c>
    </row>
    <row r="93" spans="1:32">
      <c r="A93">
        <v>16</v>
      </c>
      <c r="B93" t="s">
        <v>183</v>
      </c>
      <c r="C93" t="s">
        <v>184</v>
      </c>
      <c r="D93">
        <v>2022</v>
      </c>
      <c r="E93">
        <v>1</v>
      </c>
      <c r="F93">
        <v>222</v>
      </c>
      <c r="G93" t="s">
        <v>474</v>
      </c>
      <c r="H93" t="s">
        <v>63</v>
      </c>
      <c r="I93">
        <v>93</v>
      </c>
      <c r="J93" t="s">
        <v>399</v>
      </c>
      <c r="K93">
        <v>5</v>
      </c>
      <c r="L93" t="s">
        <v>35</v>
      </c>
      <c r="M93" t="s">
        <v>31</v>
      </c>
      <c r="N93">
        <v>1</v>
      </c>
      <c r="O93" t="s">
        <v>203</v>
      </c>
      <c r="P93">
        <v>21</v>
      </c>
      <c r="Q93" t="s">
        <v>404</v>
      </c>
      <c r="R93">
        <v>7585</v>
      </c>
      <c r="S93" t="s">
        <v>64</v>
      </c>
      <c r="T93">
        <v>1</v>
      </c>
      <c r="U93" t="s">
        <v>32</v>
      </c>
      <c r="V93" t="s">
        <v>488</v>
      </c>
      <c r="W93">
        <v>7</v>
      </c>
      <c r="X93" t="s">
        <v>490</v>
      </c>
      <c r="Y93">
        <v>0</v>
      </c>
      <c r="Z93">
        <v>0</v>
      </c>
      <c r="AA93">
        <v>0</v>
      </c>
      <c r="AB93">
        <v>0</v>
      </c>
      <c r="AC93">
        <v>1</v>
      </c>
      <c r="AD93">
        <v>1</v>
      </c>
      <c r="AE93">
        <v>2572874</v>
      </c>
      <c r="AF93">
        <v>2097375</v>
      </c>
    </row>
    <row r="94" spans="1:32">
      <c r="A94">
        <v>16</v>
      </c>
      <c r="B94" t="s">
        <v>183</v>
      </c>
      <c r="C94" t="s">
        <v>184</v>
      </c>
      <c r="D94">
        <v>2022</v>
      </c>
      <c r="E94">
        <v>1</v>
      </c>
      <c r="F94">
        <v>222</v>
      </c>
      <c r="G94" t="s">
        <v>474</v>
      </c>
      <c r="H94" t="s">
        <v>63</v>
      </c>
      <c r="I94">
        <v>93</v>
      </c>
      <c r="J94" t="s">
        <v>399</v>
      </c>
      <c r="K94">
        <v>5</v>
      </c>
      <c r="L94" t="s">
        <v>35</v>
      </c>
      <c r="M94" t="s">
        <v>31</v>
      </c>
      <c r="N94">
        <v>1</v>
      </c>
      <c r="O94" t="s">
        <v>203</v>
      </c>
      <c r="P94">
        <v>21</v>
      </c>
      <c r="Q94" t="s">
        <v>404</v>
      </c>
      <c r="R94">
        <v>7585</v>
      </c>
      <c r="S94" t="s">
        <v>64</v>
      </c>
      <c r="T94">
        <v>1</v>
      </c>
      <c r="U94" t="s">
        <v>32</v>
      </c>
      <c r="V94" t="s">
        <v>488</v>
      </c>
      <c r="W94">
        <v>8</v>
      </c>
      <c r="X94" t="s">
        <v>491</v>
      </c>
      <c r="Y94">
        <v>0</v>
      </c>
      <c r="Z94">
        <v>0</v>
      </c>
      <c r="AA94">
        <v>0</v>
      </c>
      <c r="AB94">
        <v>0</v>
      </c>
      <c r="AC94">
        <v>37</v>
      </c>
      <c r="AD94">
        <v>37</v>
      </c>
      <c r="AE94">
        <v>25501784</v>
      </c>
      <c r="AF94">
        <v>18958547</v>
      </c>
    </row>
    <row r="95" spans="1:32">
      <c r="A95">
        <v>16</v>
      </c>
      <c r="B95" t="s">
        <v>183</v>
      </c>
      <c r="C95" t="s">
        <v>184</v>
      </c>
      <c r="D95">
        <v>2022</v>
      </c>
      <c r="E95">
        <v>1</v>
      </c>
      <c r="F95">
        <v>222</v>
      </c>
      <c r="G95" t="s">
        <v>474</v>
      </c>
      <c r="H95" t="s">
        <v>63</v>
      </c>
      <c r="I95">
        <v>93</v>
      </c>
      <c r="J95" t="s">
        <v>399</v>
      </c>
      <c r="K95">
        <v>5</v>
      </c>
      <c r="L95" t="s">
        <v>35</v>
      </c>
      <c r="M95" t="s">
        <v>31</v>
      </c>
      <c r="N95">
        <v>1</v>
      </c>
      <c r="O95" t="s">
        <v>203</v>
      </c>
      <c r="P95">
        <v>21</v>
      </c>
      <c r="Q95" t="s">
        <v>404</v>
      </c>
      <c r="R95">
        <v>7585</v>
      </c>
      <c r="S95" t="s">
        <v>64</v>
      </c>
      <c r="T95">
        <v>1</v>
      </c>
      <c r="U95" t="s">
        <v>32</v>
      </c>
      <c r="V95" t="s">
        <v>488</v>
      </c>
      <c r="W95">
        <v>9</v>
      </c>
      <c r="X95" t="s">
        <v>492</v>
      </c>
      <c r="Y95">
        <v>0</v>
      </c>
      <c r="Z95">
        <v>0</v>
      </c>
      <c r="AA95">
        <v>0</v>
      </c>
      <c r="AB95">
        <v>0</v>
      </c>
      <c r="AC95">
        <v>8</v>
      </c>
      <c r="AD95">
        <v>8</v>
      </c>
      <c r="AE95">
        <v>102875616</v>
      </c>
      <c r="AF95">
        <v>92195243</v>
      </c>
    </row>
    <row r="96" spans="1:32">
      <c r="A96">
        <v>16</v>
      </c>
      <c r="B96" t="s">
        <v>183</v>
      </c>
      <c r="C96" t="s">
        <v>184</v>
      </c>
      <c r="D96">
        <v>2022</v>
      </c>
      <c r="E96">
        <v>1</v>
      </c>
      <c r="F96">
        <v>222</v>
      </c>
      <c r="G96" t="s">
        <v>474</v>
      </c>
      <c r="H96" t="s">
        <v>63</v>
      </c>
      <c r="I96">
        <v>93</v>
      </c>
      <c r="J96" t="s">
        <v>399</v>
      </c>
      <c r="K96">
        <v>5</v>
      </c>
      <c r="L96" t="s">
        <v>35</v>
      </c>
      <c r="M96" t="s">
        <v>31</v>
      </c>
      <c r="N96">
        <v>1</v>
      </c>
      <c r="O96" t="s">
        <v>203</v>
      </c>
      <c r="P96">
        <v>21</v>
      </c>
      <c r="Q96" t="s">
        <v>404</v>
      </c>
      <c r="R96">
        <v>7600</v>
      </c>
      <c r="S96" t="s">
        <v>507</v>
      </c>
      <c r="T96">
        <v>1</v>
      </c>
      <c r="U96" t="s">
        <v>32</v>
      </c>
      <c r="V96" t="s">
        <v>508</v>
      </c>
      <c r="W96">
        <v>1</v>
      </c>
      <c r="X96" t="s">
        <v>514</v>
      </c>
      <c r="Y96">
        <v>0</v>
      </c>
      <c r="Z96">
        <v>0</v>
      </c>
      <c r="AA96">
        <v>0</v>
      </c>
      <c r="AB96">
        <v>0</v>
      </c>
      <c r="AC96">
        <v>17</v>
      </c>
      <c r="AD96">
        <v>0</v>
      </c>
      <c r="AE96">
        <v>271000000</v>
      </c>
      <c r="AF96">
        <v>0</v>
      </c>
    </row>
    <row r="97" spans="1:32">
      <c r="A97">
        <v>16</v>
      </c>
      <c r="B97" t="s">
        <v>183</v>
      </c>
      <c r="C97" t="s">
        <v>184</v>
      </c>
      <c r="D97">
        <v>2022</v>
      </c>
      <c r="E97">
        <v>1</v>
      </c>
      <c r="F97">
        <v>222</v>
      </c>
      <c r="G97" t="s">
        <v>474</v>
      </c>
      <c r="H97" t="s">
        <v>63</v>
      </c>
      <c r="I97">
        <v>93</v>
      </c>
      <c r="J97" t="s">
        <v>399</v>
      </c>
      <c r="K97">
        <v>5</v>
      </c>
      <c r="L97" t="s">
        <v>35</v>
      </c>
      <c r="M97" t="s">
        <v>31</v>
      </c>
      <c r="N97">
        <v>1</v>
      </c>
      <c r="O97" t="s">
        <v>203</v>
      </c>
      <c r="P97">
        <v>21</v>
      </c>
      <c r="Q97" t="s">
        <v>404</v>
      </c>
      <c r="R97">
        <v>7600</v>
      </c>
      <c r="S97" t="s">
        <v>507</v>
      </c>
      <c r="T97">
        <v>1</v>
      </c>
      <c r="U97" t="s">
        <v>32</v>
      </c>
      <c r="V97" t="s">
        <v>508</v>
      </c>
      <c r="W97">
        <v>2</v>
      </c>
      <c r="X97" t="s">
        <v>509</v>
      </c>
      <c r="Y97">
        <v>0</v>
      </c>
      <c r="Z97">
        <v>0</v>
      </c>
      <c r="AA97">
        <v>0</v>
      </c>
      <c r="AB97">
        <v>0</v>
      </c>
      <c r="AC97">
        <v>1</v>
      </c>
      <c r="AD97">
        <v>1</v>
      </c>
      <c r="AE97">
        <v>76000000</v>
      </c>
      <c r="AF97">
        <v>76000000</v>
      </c>
    </row>
    <row r="98" spans="1:32">
      <c r="A98">
        <v>16</v>
      </c>
      <c r="B98" t="s">
        <v>183</v>
      </c>
      <c r="C98" t="s">
        <v>184</v>
      </c>
      <c r="D98">
        <v>2022</v>
      </c>
      <c r="E98">
        <v>1</v>
      </c>
      <c r="F98">
        <v>222</v>
      </c>
      <c r="G98" t="s">
        <v>474</v>
      </c>
      <c r="H98" t="s">
        <v>63</v>
      </c>
      <c r="I98">
        <v>93</v>
      </c>
      <c r="J98" t="s">
        <v>399</v>
      </c>
      <c r="K98">
        <v>5</v>
      </c>
      <c r="L98" t="s">
        <v>35</v>
      </c>
      <c r="M98" t="s">
        <v>31</v>
      </c>
      <c r="N98">
        <v>1</v>
      </c>
      <c r="O98" t="s">
        <v>203</v>
      </c>
      <c r="P98">
        <v>21</v>
      </c>
      <c r="Q98" t="s">
        <v>404</v>
      </c>
      <c r="R98">
        <v>7614</v>
      </c>
      <c r="S98" t="s">
        <v>493</v>
      </c>
      <c r="T98">
        <v>1</v>
      </c>
      <c r="U98" t="s">
        <v>32</v>
      </c>
      <c r="V98" t="s">
        <v>494</v>
      </c>
      <c r="W98">
        <v>1</v>
      </c>
      <c r="X98" t="s">
        <v>495</v>
      </c>
      <c r="Y98">
        <v>0</v>
      </c>
      <c r="Z98">
        <v>0</v>
      </c>
      <c r="AA98">
        <v>0</v>
      </c>
      <c r="AB98">
        <v>0</v>
      </c>
      <c r="AC98">
        <v>3</v>
      </c>
      <c r="AD98">
        <v>3</v>
      </c>
      <c r="AE98">
        <v>14730740</v>
      </c>
      <c r="AF98">
        <v>14632212</v>
      </c>
    </row>
    <row r="99" spans="1:32">
      <c r="A99">
        <v>16</v>
      </c>
      <c r="B99" t="s">
        <v>183</v>
      </c>
      <c r="C99" t="s">
        <v>184</v>
      </c>
      <c r="D99">
        <v>2022</v>
      </c>
      <c r="E99">
        <v>1</v>
      </c>
      <c r="F99">
        <v>222</v>
      </c>
      <c r="G99" t="s">
        <v>474</v>
      </c>
      <c r="H99" t="s">
        <v>63</v>
      </c>
      <c r="I99">
        <v>93</v>
      </c>
      <c r="J99" t="s">
        <v>399</v>
      </c>
      <c r="K99">
        <v>5</v>
      </c>
      <c r="L99" t="s">
        <v>35</v>
      </c>
      <c r="M99" t="s">
        <v>31</v>
      </c>
      <c r="N99">
        <v>1</v>
      </c>
      <c r="O99" t="s">
        <v>203</v>
      </c>
      <c r="P99">
        <v>21</v>
      </c>
      <c r="Q99" t="s">
        <v>404</v>
      </c>
      <c r="R99">
        <v>7614</v>
      </c>
      <c r="S99" t="s">
        <v>493</v>
      </c>
      <c r="T99">
        <v>1</v>
      </c>
      <c r="U99" t="s">
        <v>32</v>
      </c>
      <c r="V99" t="s">
        <v>494</v>
      </c>
      <c r="W99">
        <v>2</v>
      </c>
      <c r="X99" t="s">
        <v>496</v>
      </c>
      <c r="Y99">
        <v>0</v>
      </c>
      <c r="Z99">
        <v>0</v>
      </c>
      <c r="AA99">
        <v>0</v>
      </c>
      <c r="AB99">
        <v>0</v>
      </c>
      <c r="AC99">
        <v>2</v>
      </c>
      <c r="AD99">
        <v>2</v>
      </c>
      <c r="AE99">
        <v>5179495</v>
      </c>
      <c r="AF99">
        <v>4917217</v>
      </c>
    </row>
    <row r="100" spans="1:32">
      <c r="A100">
        <v>16</v>
      </c>
      <c r="B100" t="s">
        <v>183</v>
      </c>
      <c r="C100" t="s">
        <v>184</v>
      </c>
      <c r="D100">
        <v>2022</v>
      </c>
      <c r="E100">
        <v>1</v>
      </c>
      <c r="F100">
        <v>222</v>
      </c>
      <c r="G100" t="s">
        <v>474</v>
      </c>
      <c r="H100" t="s">
        <v>63</v>
      </c>
      <c r="I100">
        <v>93</v>
      </c>
      <c r="J100" t="s">
        <v>399</v>
      </c>
      <c r="K100">
        <v>5</v>
      </c>
      <c r="L100" t="s">
        <v>35</v>
      </c>
      <c r="M100" t="s">
        <v>31</v>
      </c>
      <c r="N100">
        <v>1</v>
      </c>
      <c r="O100" t="s">
        <v>203</v>
      </c>
      <c r="P100">
        <v>21</v>
      </c>
      <c r="Q100" t="s">
        <v>404</v>
      </c>
      <c r="R100">
        <v>7909</v>
      </c>
      <c r="S100" t="s">
        <v>497</v>
      </c>
      <c r="T100">
        <v>1</v>
      </c>
      <c r="U100" t="s">
        <v>32</v>
      </c>
      <c r="V100" t="s">
        <v>498</v>
      </c>
      <c r="W100">
        <v>1</v>
      </c>
      <c r="X100" t="s">
        <v>499</v>
      </c>
      <c r="Y100">
        <v>0</v>
      </c>
      <c r="Z100">
        <v>0</v>
      </c>
      <c r="AA100">
        <v>0</v>
      </c>
      <c r="AB100">
        <v>0</v>
      </c>
      <c r="AC100">
        <v>3</v>
      </c>
      <c r="AD100">
        <v>0</v>
      </c>
      <c r="AE100">
        <v>22464000</v>
      </c>
      <c r="AF100">
        <v>0</v>
      </c>
    </row>
    <row r="101" spans="1:32">
      <c r="A101">
        <v>16</v>
      </c>
      <c r="B101" t="s">
        <v>183</v>
      </c>
      <c r="C101" t="s">
        <v>184</v>
      </c>
      <c r="D101">
        <v>2022</v>
      </c>
      <c r="E101">
        <v>1</v>
      </c>
      <c r="F101">
        <v>222</v>
      </c>
      <c r="G101" t="s">
        <v>474</v>
      </c>
      <c r="H101" t="s">
        <v>63</v>
      </c>
      <c r="I101">
        <v>93</v>
      </c>
      <c r="J101" t="s">
        <v>399</v>
      </c>
      <c r="K101">
        <v>5</v>
      </c>
      <c r="L101" t="s">
        <v>35</v>
      </c>
      <c r="M101" t="s">
        <v>31</v>
      </c>
      <c r="N101">
        <v>1</v>
      </c>
      <c r="O101" t="s">
        <v>203</v>
      </c>
      <c r="P101">
        <v>21</v>
      </c>
      <c r="Q101" t="s">
        <v>404</v>
      </c>
      <c r="R101">
        <v>7909</v>
      </c>
      <c r="S101" t="s">
        <v>497</v>
      </c>
      <c r="T101">
        <v>1</v>
      </c>
      <c r="U101" t="s">
        <v>32</v>
      </c>
      <c r="V101" t="s">
        <v>498</v>
      </c>
      <c r="W101">
        <v>2</v>
      </c>
      <c r="X101" t="s">
        <v>500</v>
      </c>
      <c r="Y101">
        <v>0</v>
      </c>
      <c r="Z101">
        <v>0</v>
      </c>
      <c r="AA101">
        <v>0</v>
      </c>
      <c r="AB101">
        <v>0</v>
      </c>
      <c r="AC101">
        <v>10</v>
      </c>
      <c r="AD101">
        <v>5</v>
      </c>
      <c r="AE101">
        <v>54134480</v>
      </c>
      <c r="AF101">
        <v>27067240</v>
      </c>
    </row>
    <row r="102" spans="1:32">
      <c r="A102">
        <v>16</v>
      </c>
      <c r="B102" t="s">
        <v>183</v>
      </c>
      <c r="C102" t="s">
        <v>184</v>
      </c>
      <c r="D102">
        <v>2022</v>
      </c>
      <c r="E102">
        <v>1</v>
      </c>
      <c r="F102">
        <v>222</v>
      </c>
      <c r="G102" t="s">
        <v>474</v>
      </c>
      <c r="H102" t="s">
        <v>63</v>
      </c>
      <c r="I102">
        <v>93</v>
      </c>
      <c r="J102" t="s">
        <v>399</v>
      </c>
      <c r="K102">
        <v>6</v>
      </c>
      <c r="L102" t="s">
        <v>49</v>
      </c>
      <c r="M102" t="s">
        <v>31</v>
      </c>
      <c r="N102">
        <v>1</v>
      </c>
      <c r="O102" t="s">
        <v>203</v>
      </c>
      <c r="P102">
        <v>12</v>
      </c>
      <c r="Q102" t="s">
        <v>475</v>
      </c>
      <c r="R102">
        <v>7617</v>
      </c>
      <c r="S102" t="s">
        <v>476</v>
      </c>
      <c r="T102">
        <v>1</v>
      </c>
      <c r="U102" t="s">
        <v>32</v>
      </c>
      <c r="V102" t="s">
        <v>477</v>
      </c>
      <c r="W102">
        <v>1</v>
      </c>
      <c r="X102" t="s">
        <v>478</v>
      </c>
      <c r="Y102">
        <v>0</v>
      </c>
      <c r="Z102">
        <v>0</v>
      </c>
      <c r="AA102">
        <v>0</v>
      </c>
      <c r="AB102">
        <v>0</v>
      </c>
      <c r="AC102">
        <v>1300</v>
      </c>
      <c r="AD102">
        <v>1170</v>
      </c>
      <c r="AE102">
        <v>155734657</v>
      </c>
      <c r="AF102">
        <v>144116209</v>
      </c>
    </row>
    <row r="103" spans="1:32">
      <c r="A103">
        <v>16</v>
      </c>
      <c r="B103" t="s">
        <v>183</v>
      </c>
      <c r="C103" t="s">
        <v>184</v>
      </c>
      <c r="D103">
        <v>2022</v>
      </c>
      <c r="E103">
        <v>1</v>
      </c>
      <c r="F103">
        <v>222</v>
      </c>
      <c r="G103" t="s">
        <v>474</v>
      </c>
      <c r="H103" t="s">
        <v>63</v>
      </c>
      <c r="I103">
        <v>93</v>
      </c>
      <c r="J103" t="s">
        <v>399</v>
      </c>
      <c r="K103">
        <v>6</v>
      </c>
      <c r="L103" t="s">
        <v>49</v>
      </c>
      <c r="M103" t="s">
        <v>31</v>
      </c>
      <c r="N103">
        <v>1</v>
      </c>
      <c r="O103" t="s">
        <v>203</v>
      </c>
      <c r="P103">
        <v>12</v>
      </c>
      <c r="Q103" t="s">
        <v>475</v>
      </c>
      <c r="R103">
        <v>7617</v>
      </c>
      <c r="S103" t="s">
        <v>476</v>
      </c>
      <c r="T103">
        <v>1</v>
      </c>
      <c r="U103" t="s">
        <v>32</v>
      </c>
      <c r="V103" t="s">
        <v>477</v>
      </c>
      <c r="W103">
        <v>3</v>
      </c>
      <c r="X103" t="s">
        <v>479</v>
      </c>
      <c r="Y103">
        <v>0</v>
      </c>
      <c r="Z103">
        <v>0</v>
      </c>
      <c r="AA103">
        <v>0</v>
      </c>
      <c r="AB103">
        <v>0</v>
      </c>
      <c r="AC103">
        <v>900</v>
      </c>
      <c r="AD103">
        <v>801</v>
      </c>
      <c r="AE103">
        <v>23381983</v>
      </c>
      <c r="AF103">
        <v>22784976</v>
      </c>
    </row>
    <row r="104" spans="1:32">
      <c r="A104">
        <v>16</v>
      </c>
      <c r="B104" t="s">
        <v>183</v>
      </c>
      <c r="C104" t="s">
        <v>184</v>
      </c>
      <c r="D104">
        <v>2022</v>
      </c>
      <c r="E104">
        <v>1</v>
      </c>
      <c r="F104">
        <v>222</v>
      </c>
      <c r="G104" t="s">
        <v>474</v>
      </c>
      <c r="H104" t="s">
        <v>63</v>
      </c>
      <c r="I104">
        <v>93</v>
      </c>
      <c r="J104" t="s">
        <v>399</v>
      </c>
      <c r="K104">
        <v>6</v>
      </c>
      <c r="L104" t="s">
        <v>49</v>
      </c>
      <c r="M104" t="s">
        <v>31</v>
      </c>
      <c r="N104">
        <v>1</v>
      </c>
      <c r="O104" t="s">
        <v>203</v>
      </c>
      <c r="P104">
        <v>14</v>
      </c>
      <c r="Q104" t="s">
        <v>426</v>
      </c>
      <c r="R104">
        <v>7619</v>
      </c>
      <c r="S104" t="s">
        <v>480</v>
      </c>
      <c r="T104">
        <v>1</v>
      </c>
      <c r="U104" t="s">
        <v>32</v>
      </c>
      <c r="V104" t="s">
        <v>481</v>
      </c>
      <c r="W104">
        <v>1</v>
      </c>
      <c r="X104" t="s">
        <v>482</v>
      </c>
      <c r="Y104">
        <v>0</v>
      </c>
      <c r="Z104">
        <v>0</v>
      </c>
      <c r="AA104">
        <v>0</v>
      </c>
      <c r="AB104">
        <v>0</v>
      </c>
      <c r="AC104">
        <v>2629</v>
      </c>
      <c r="AD104">
        <v>2585</v>
      </c>
      <c r="AE104">
        <v>726013691</v>
      </c>
      <c r="AF104">
        <v>490618884</v>
      </c>
    </row>
    <row r="105" spans="1:32">
      <c r="A105">
        <v>16</v>
      </c>
      <c r="B105" t="s">
        <v>183</v>
      </c>
      <c r="C105" t="s">
        <v>184</v>
      </c>
      <c r="D105">
        <v>2022</v>
      </c>
      <c r="E105">
        <v>1</v>
      </c>
      <c r="F105">
        <v>222</v>
      </c>
      <c r="G105" t="s">
        <v>474</v>
      </c>
      <c r="H105" t="s">
        <v>63</v>
      </c>
      <c r="I105">
        <v>93</v>
      </c>
      <c r="J105" t="s">
        <v>399</v>
      </c>
      <c r="K105">
        <v>6</v>
      </c>
      <c r="L105" t="s">
        <v>49</v>
      </c>
      <c r="M105" t="s">
        <v>31</v>
      </c>
      <c r="N105">
        <v>1</v>
      </c>
      <c r="O105" t="s">
        <v>203</v>
      </c>
      <c r="P105">
        <v>14</v>
      </c>
      <c r="Q105" t="s">
        <v>426</v>
      </c>
      <c r="R105">
        <v>7619</v>
      </c>
      <c r="S105" t="s">
        <v>480</v>
      </c>
      <c r="T105">
        <v>1</v>
      </c>
      <c r="U105" t="s">
        <v>32</v>
      </c>
      <c r="V105" t="s">
        <v>481</v>
      </c>
      <c r="W105">
        <v>3</v>
      </c>
      <c r="X105" t="s">
        <v>511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1</v>
      </c>
      <c r="AE105">
        <v>181097078</v>
      </c>
      <c r="AF105">
        <v>135890126</v>
      </c>
    </row>
    <row r="106" spans="1:32">
      <c r="A106">
        <v>16</v>
      </c>
      <c r="B106" t="s">
        <v>183</v>
      </c>
      <c r="C106" t="s">
        <v>184</v>
      </c>
      <c r="D106">
        <v>2022</v>
      </c>
      <c r="E106">
        <v>1</v>
      </c>
      <c r="F106">
        <v>222</v>
      </c>
      <c r="G106" t="s">
        <v>474</v>
      </c>
      <c r="H106" t="s">
        <v>63</v>
      </c>
      <c r="I106">
        <v>93</v>
      </c>
      <c r="J106" t="s">
        <v>399</v>
      </c>
      <c r="K106">
        <v>6</v>
      </c>
      <c r="L106" t="s">
        <v>49</v>
      </c>
      <c r="M106" t="s">
        <v>31</v>
      </c>
      <c r="N106">
        <v>1</v>
      </c>
      <c r="O106" t="s">
        <v>203</v>
      </c>
      <c r="P106">
        <v>14</v>
      </c>
      <c r="Q106" t="s">
        <v>426</v>
      </c>
      <c r="R106">
        <v>7619</v>
      </c>
      <c r="S106" t="s">
        <v>480</v>
      </c>
      <c r="T106">
        <v>1</v>
      </c>
      <c r="U106" t="s">
        <v>32</v>
      </c>
      <c r="V106" t="s">
        <v>481</v>
      </c>
      <c r="W106">
        <v>7</v>
      </c>
      <c r="X106" t="s">
        <v>483</v>
      </c>
      <c r="Y106">
        <v>0</v>
      </c>
      <c r="Z106">
        <v>0</v>
      </c>
      <c r="AA106">
        <v>0</v>
      </c>
      <c r="AB106">
        <v>0</v>
      </c>
      <c r="AC106">
        <v>457</v>
      </c>
      <c r="AD106">
        <v>437</v>
      </c>
      <c r="AE106">
        <v>172110268</v>
      </c>
      <c r="AF106">
        <v>98695670</v>
      </c>
    </row>
    <row r="107" spans="1:32">
      <c r="A107">
        <v>16</v>
      </c>
      <c r="B107" t="s">
        <v>183</v>
      </c>
      <c r="C107" t="s">
        <v>184</v>
      </c>
      <c r="D107">
        <v>2022</v>
      </c>
      <c r="E107">
        <v>1</v>
      </c>
      <c r="F107">
        <v>222</v>
      </c>
      <c r="G107" t="s">
        <v>474</v>
      </c>
      <c r="H107" t="s">
        <v>63</v>
      </c>
      <c r="I107">
        <v>93</v>
      </c>
      <c r="J107" t="s">
        <v>399</v>
      </c>
      <c r="K107">
        <v>6</v>
      </c>
      <c r="L107" t="s">
        <v>49</v>
      </c>
      <c r="M107" t="s">
        <v>31</v>
      </c>
      <c r="N107">
        <v>1</v>
      </c>
      <c r="O107" t="s">
        <v>203</v>
      </c>
      <c r="P107">
        <v>14</v>
      </c>
      <c r="Q107" t="s">
        <v>426</v>
      </c>
      <c r="R107">
        <v>7619</v>
      </c>
      <c r="S107" t="s">
        <v>480</v>
      </c>
      <c r="T107">
        <v>1</v>
      </c>
      <c r="U107" t="s">
        <v>32</v>
      </c>
      <c r="V107" t="s">
        <v>481</v>
      </c>
      <c r="W107">
        <v>8</v>
      </c>
      <c r="X107" t="s">
        <v>484</v>
      </c>
      <c r="Y107">
        <v>0</v>
      </c>
      <c r="Z107">
        <v>0</v>
      </c>
      <c r="AA107">
        <v>0</v>
      </c>
      <c r="AB107">
        <v>0</v>
      </c>
      <c r="AC107">
        <v>594</v>
      </c>
      <c r="AD107">
        <v>420</v>
      </c>
      <c r="AE107">
        <v>369081195</v>
      </c>
      <c r="AF107">
        <v>211405566</v>
      </c>
    </row>
    <row r="108" spans="1:32">
      <c r="A108">
        <v>16</v>
      </c>
      <c r="B108" t="s">
        <v>183</v>
      </c>
      <c r="C108" t="s">
        <v>184</v>
      </c>
      <c r="D108">
        <v>2022</v>
      </c>
      <c r="E108">
        <v>1</v>
      </c>
      <c r="F108">
        <v>222</v>
      </c>
      <c r="G108" t="s">
        <v>474</v>
      </c>
      <c r="H108" t="s">
        <v>63</v>
      </c>
      <c r="I108">
        <v>93</v>
      </c>
      <c r="J108" t="s">
        <v>399</v>
      </c>
      <c r="K108">
        <v>6</v>
      </c>
      <c r="L108" t="s">
        <v>49</v>
      </c>
      <c r="M108" t="s">
        <v>31</v>
      </c>
      <c r="N108">
        <v>1</v>
      </c>
      <c r="O108" t="s">
        <v>203</v>
      </c>
      <c r="P108">
        <v>15</v>
      </c>
      <c r="Q108" t="s">
        <v>42</v>
      </c>
      <c r="R108">
        <v>7594</v>
      </c>
      <c r="S108" t="s">
        <v>485</v>
      </c>
      <c r="T108">
        <v>1</v>
      </c>
      <c r="U108" t="s">
        <v>32</v>
      </c>
      <c r="V108" t="s">
        <v>501</v>
      </c>
      <c r="W108">
        <v>3</v>
      </c>
      <c r="X108" t="s">
        <v>487</v>
      </c>
      <c r="Y108">
        <v>0</v>
      </c>
      <c r="Z108">
        <v>0</v>
      </c>
      <c r="AA108">
        <v>0</v>
      </c>
      <c r="AB108">
        <v>0</v>
      </c>
      <c r="AC108">
        <v>30</v>
      </c>
      <c r="AD108">
        <v>23</v>
      </c>
      <c r="AE108">
        <v>2190000</v>
      </c>
      <c r="AF108">
        <v>1679000</v>
      </c>
    </row>
    <row r="109" spans="1:32">
      <c r="A109">
        <v>16</v>
      </c>
      <c r="B109" t="s">
        <v>183</v>
      </c>
      <c r="C109" t="s">
        <v>184</v>
      </c>
      <c r="D109">
        <v>2022</v>
      </c>
      <c r="E109">
        <v>1</v>
      </c>
      <c r="F109">
        <v>222</v>
      </c>
      <c r="G109" t="s">
        <v>474</v>
      </c>
      <c r="H109" t="s">
        <v>63</v>
      </c>
      <c r="I109">
        <v>93</v>
      </c>
      <c r="J109" t="s">
        <v>399</v>
      </c>
      <c r="K109">
        <v>6</v>
      </c>
      <c r="L109" t="s">
        <v>49</v>
      </c>
      <c r="M109" t="s">
        <v>31</v>
      </c>
      <c r="N109">
        <v>1</v>
      </c>
      <c r="O109" t="s">
        <v>203</v>
      </c>
      <c r="P109">
        <v>21</v>
      </c>
      <c r="Q109" t="s">
        <v>404</v>
      </c>
      <c r="R109">
        <v>7585</v>
      </c>
      <c r="S109" t="s">
        <v>64</v>
      </c>
      <c r="T109">
        <v>1</v>
      </c>
      <c r="U109" t="s">
        <v>32</v>
      </c>
      <c r="V109" t="s">
        <v>488</v>
      </c>
      <c r="W109">
        <v>4</v>
      </c>
      <c r="X109" t="s">
        <v>505</v>
      </c>
      <c r="Y109">
        <v>0</v>
      </c>
      <c r="Z109">
        <v>0</v>
      </c>
      <c r="AA109">
        <v>0</v>
      </c>
      <c r="AB109">
        <v>0</v>
      </c>
      <c r="AC109">
        <v>2</v>
      </c>
      <c r="AD109">
        <v>2</v>
      </c>
      <c r="AE109">
        <v>4351404</v>
      </c>
      <c r="AF109">
        <v>2571003</v>
      </c>
    </row>
    <row r="110" spans="1:32">
      <c r="A110">
        <v>16</v>
      </c>
      <c r="B110" t="s">
        <v>183</v>
      </c>
      <c r="C110" t="s">
        <v>184</v>
      </c>
      <c r="D110">
        <v>2022</v>
      </c>
      <c r="E110">
        <v>1</v>
      </c>
      <c r="F110">
        <v>222</v>
      </c>
      <c r="G110" t="s">
        <v>474</v>
      </c>
      <c r="H110" t="s">
        <v>63</v>
      </c>
      <c r="I110">
        <v>93</v>
      </c>
      <c r="J110" t="s">
        <v>399</v>
      </c>
      <c r="K110">
        <v>6</v>
      </c>
      <c r="L110" t="s">
        <v>49</v>
      </c>
      <c r="M110" t="s">
        <v>31</v>
      </c>
      <c r="N110">
        <v>1</v>
      </c>
      <c r="O110" t="s">
        <v>203</v>
      </c>
      <c r="P110">
        <v>21</v>
      </c>
      <c r="Q110" t="s">
        <v>404</v>
      </c>
      <c r="R110">
        <v>7585</v>
      </c>
      <c r="S110" t="s">
        <v>64</v>
      </c>
      <c r="T110">
        <v>1</v>
      </c>
      <c r="U110" t="s">
        <v>32</v>
      </c>
      <c r="V110" t="s">
        <v>488</v>
      </c>
      <c r="W110">
        <v>6</v>
      </c>
      <c r="X110" t="s">
        <v>489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1</v>
      </c>
      <c r="AE110">
        <v>3286621</v>
      </c>
      <c r="AF110">
        <v>3258315</v>
      </c>
    </row>
    <row r="111" spans="1:32">
      <c r="A111">
        <v>16</v>
      </c>
      <c r="B111" t="s">
        <v>183</v>
      </c>
      <c r="C111" t="s">
        <v>184</v>
      </c>
      <c r="D111">
        <v>2022</v>
      </c>
      <c r="E111">
        <v>1</v>
      </c>
      <c r="F111">
        <v>222</v>
      </c>
      <c r="G111" t="s">
        <v>474</v>
      </c>
      <c r="H111" t="s">
        <v>63</v>
      </c>
      <c r="I111">
        <v>93</v>
      </c>
      <c r="J111" t="s">
        <v>399</v>
      </c>
      <c r="K111">
        <v>6</v>
      </c>
      <c r="L111" t="s">
        <v>49</v>
      </c>
      <c r="M111" t="s">
        <v>31</v>
      </c>
      <c r="N111">
        <v>1</v>
      </c>
      <c r="O111" t="s">
        <v>203</v>
      </c>
      <c r="P111">
        <v>21</v>
      </c>
      <c r="Q111" t="s">
        <v>404</v>
      </c>
      <c r="R111">
        <v>7585</v>
      </c>
      <c r="S111" t="s">
        <v>64</v>
      </c>
      <c r="T111">
        <v>1</v>
      </c>
      <c r="U111" t="s">
        <v>32</v>
      </c>
      <c r="V111" t="s">
        <v>488</v>
      </c>
      <c r="W111">
        <v>7</v>
      </c>
      <c r="X111" t="s">
        <v>490</v>
      </c>
      <c r="Y111">
        <v>0</v>
      </c>
      <c r="Z111">
        <v>0</v>
      </c>
      <c r="AA111">
        <v>0</v>
      </c>
      <c r="AB111">
        <v>0</v>
      </c>
      <c r="AC111">
        <v>2</v>
      </c>
      <c r="AD111">
        <v>2</v>
      </c>
      <c r="AE111">
        <v>5145748</v>
      </c>
      <c r="AF111">
        <v>4194750</v>
      </c>
    </row>
    <row r="112" spans="1:32">
      <c r="A112">
        <v>16</v>
      </c>
      <c r="B112" t="s">
        <v>183</v>
      </c>
      <c r="C112" t="s">
        <v>184</v>
      </c>
      <c r="D112">
        <v>2022</v>
      </c>
      <c r="E112">
        <v>1</v>
      </c>
      <c r="F112">
        <v>222</v>
      </c>
      <c r="G112" t="s">
        <v>474</v>
      </c>
      <c r="H112" t="s">
        <v>63</v>
      </c>
      <c r="I112">
        <v>93</v>
      </c>
      <c r="J112" t="s">
        <v>399</v>
      </c>
      <c r="K112">
        <v>6</v>
      </c>
      <c r="L112" t="s">
        <v>49</v>
      </c>
      <c r="M112" t="s">
        <v>31</v>
      </c>
      <c r="N112">
        <v>1</v>
      </c>
      <c r="O112" t="s">
        <v>203</v>
      </c>
      <c r="P112">
        <v>21</v>
      </c>
      <c r="Q112" t="s">
        <v>404</v>
      </c>
      <c r="R112">
        <v>7585</v>
      </c>
      <c r="S112" t="s">
        <v>64</v>
      </c>
      <c r="T112">
        <v>1</v>
      </c>
      <c r="U112" t="s">
        <v>32</v>
      </c>
      <c r="V112" t="s">
        <v>488</v>
      </c>
      <c r="W112">
        <v>8</v>
      </c>
      <c r="X112" t="s">
        <v>491</v>
      </c>
      <c r="Y112">
        <v>0</v>
      </c>
      <c r="Z112">
        <v>0</v>
      </c>
      <c r="AA112">
        <v>0</v>
      </c>
      <c r="AB112">
        <v>0</v>
      </c>
      <c r="AC112">
        <v>68</v>
      </c>
      <c r="AD112">
        <v>68</v>
      </c>
      <c r="AE112">
        <v>46868144</v>
      </c>
      <c r="AF112">
        <v>34842735</v>
      </c>
    </row>
    <row r="113" spans="1:32">
      <c r="A113">
        <v>16</v>
      </c>
      <c r="B113" t="s">
        <v>183</v>
      </c>
      <c r="C113" t="s">
        <v>184</v>
      </c>
      <c r="D113">
        <v>2022</v>
      </c>
      <c r="E113">
        <v>1</v>
      </c>
      <c r="F113">
        <v>222</v>
      </c>
      <c r="G113" t="s">
        <v>474</v>
      </c>
      <c r="H113" t="s">
        <v>63</v>
      </c>
      <c r="I113">
        <v>93</v>
      </c>
      <c r="J113" t="s">
        <v>399</v>
      </c>
      <c r="K113">
        <v>6</v>
      </c>
      <c r="L113" t="s">
        <v>49</v>
      </c>
      <c r="M113" t="s">
        <v>31</v>
      </c>
      <c r="N113">
        <v>1</v>
      </c>
      <c r="O113" t="s">
        <v>203</v>
      </c>
      <c r="P113">
        <v>21</v>
      </c>
      <c r="Q113" t="s">
        <v>404</v>
      </c>
      <c r="R113">
        <v>7585</v>
      </c>
      <c r="S113" t="s">
        <v>64</v>
      </c>
      <c r="T113">
        <v>1</v>
      </c>
      <c r="U113" t="s">
        <v>32</v>
      </c>
      <c r="V113" t="s">
        <v>488</v>
      </c>
      <c r="W113">
        <v>9</v>
      </c>
      <c r="X113" t="s">
        <v>492</v>
      </c>
      <c r="Y113">
        <v>0</v>
      </c>
      <c r="Z113">
        <v>0</v>
      </c>
      <c r="AA113">
        <v>0</v>
      </c>
      <c r="AB113">
        <v>0</v>
      </c>
      <c r="AC113">
        <v>8</v>
      </c>
      <c r="AD113">
        <v>8</v>
      </c>
      <c r="AE113">
        <v>102875616</v>
      </c>
      <c r="AF113">
        <v>92195243</v>
      </c>
    </row>
    <row r="114" spans="1:32">
      <c r="A114">
        <v>16</v>
      </c>
      <c r="B114" t="s">
        <v>183</v>
      </c>
      <c r="C114" t="s">
        <v>184</v>
      </c>
      <c r="D114">
        <v>2022</v>
      </c>
      <c r="E114">
        <v>1</v>
      </c>
      <c r="F114">
        <v>222</v>
      </c>
      <c r="G114" t="s">
        <v>474</v>
      </c>
      <c r="H114" t="s">
        <v>63</v>
      </c>
      <c r="I114">
        <v>93</v>
      </c>
      <c r="J114" t="s">
        <v>399</v>
      </c>
      <c r="K114">
        <v>6</v>
      </c>
      <c r="L114" t="s">
        <v>49</v>
      </c>
      <c r="M114" t="s">
        <v>31</v>
      </c>
      <c r="N114">
        <v>1</v>
      </c>
      <c r="O114" t="s">
        <v>203</v>
      </c>
      <c r="P114">
        <v>21</v>
      </c>
      <c r="Q114" t="s">
        <v>404</v>
      </c>
      <c r="R114">
        <v>7600</v>
      </c>
      <c r="S114" t="s">
        <v>507</v>
      </c>
      <c r="T114">
        <v>1</v>
      </c>
      <c r="U114" t="s">
        <v>32</v>
      </c>
      <c r="V114" t="s">
        <v>508</v>
      </c>
      <c r="W114">
        <v>1</v>
      </c>
      <c r="X114" t="s">
        <v>514</v>
      </c>
      <c r="Y114">
        <v>0</v>
      </c>
      <c r="Z114">
        <v>0</v>
      </c>
      <c r="AA114">
        <v>0</v>
      </c>
      <c r="AB114">
        <v>0</v>
      </c>
      <c r="AC114">
        <v>48</v>
      </c>
      <c r="AD114">
        <v>53</v>
      </c>
      <c r="AE114">
        <v>401513832</v>
      </c>
      <c r="AF114">
        <v>339657823</v>
      </c>
    </row>
    <row r="115" spans="1:32">
      <c r="A115">
        <v>16</v>
      </c>
      <c r="B115" t="s">
        <v>183</v>
      </c>
      <c r="C115" t="s">
        <v>184</v>
      </c>
      <c r="D115">
        <v>2022</v>
      </c>
      <c r="E115">
        <v>1</v>
      </c>
      <c r="F115">
        <v>222</v>
      </c>
      <c r="G115" t="s">
        <v>474</v>
      </c>
      <c r="H115" t="s">
        <v>63</v>
      </c>
      <c r="I115">
        <v>93</v>
      </c>
      <c r="J115" t="s">
        <v>399</v>
      </c>
      <c r="K115">
        <v>6</v>
      </c>
      <c r="L115" t="s">
        <v>49</v>
      </c>
      <c r="M115" t="s">
        <v>31</v>
      </c>
      <c r="N115">
        <v>1</v>
      </c>
      <c r="O115" t="s">
        <v>203</v>
      </c>
      <c r="P115">
        <v>21</v>
      </c>
      <c r="Q115" t="s">
        <v>404</v>
      </c>
      <c r="R115">
        <v>7614</v>
      </c>
      <c r="S115" t="s">
        <v>493</v>
      </c>
      <c r="T115">
        <v>1</v>
      </c>
      <c r="U115" t="s">
        <v>32</v>
      </c>
      <c r="V115" t="s">
        <v>494</v>
      </c>
      <c r="W115">
        <v>1</v>
      </c>
      <c r="X115" t="s">
        <v>495</v>
      </c>
      <c r="Y115">
        <v>0</v>
      </c>
      <c r="Z115">
        <v>0</v>
      </c>
      <c r="AA115">
        <v>0</v>
      </c>
      <c r="AB115">
        <v>0</v>
      </c>
      <c r="AC115">
        <v>6</v>
      </c>
      <c r="AD115">
        <v>6</v>
      </c>
      <c r="AE115">
        <v>29461480</v>
      </c>
      <c r="AF115">
        <v>29264425</v>
      </c>
    </row>
    <row r="116" spans="1:32">
      <c r="A116">
        <v>16</v>
      </c>
      <c r="B116" t="s">
        <v>183</v>
      </c>
      <c r="C116" t="s">
        <v>184</v>
      </c>
      <c r="D116">
        <v>2022</v>
      </c>
      <c r="E116">
        <v>1</v>
      </c>
      <c r="F116">
        <v>222</v>
      </c>
      <c r="G116" t="s">
        <v>474</v>
      </c>
      <c r="H116" t="s">
        <v>63</v>
      </c>
      <c r="I116">
        <v>93</v>
      </c>
      <c r="J116" t="s">
        <v>399</v>
      </c>
      <c r="K116">
        <v>6</v>
      </c>
      <c r="L116" t="s">
        <v>49</v>
      </c>
      <c r="M116" t="s">
        <v>31</v>
      </c>
      <c r="N116">
        <v>1</v>
      </c>
      <c r="O116" t="s">
        <v>203</v>
      </c>
      <c r="P116">
        <v>21</v>
      </c>
      <c r="Q116" t="s">
        <v>404</v>
      </c>
      <c r="R116">
        <v>7614</v>
      </c>
      <c r="S116" t="s">
        <v>493</v>
      </c>
      <c r="T116">
        <v>1</v>
      </c>
      <c r="U116" t="s">
        <v>32</v>
      </c>
      <c r="V116" t="s">
        <v>494</v>
      </c>
      <c r="W116">
        <v>2</v>
      </c>
      <c r="X116" t="s">
        <v>496</v>
      </c>
      <c r="Y116">
        <v>0</v>
      </c>
      <c r="Z116">
        <v>0</v>
      </c>
      <c r="AA116">
        <v>0</v>
      </c>
      <c r="AB116">
        <v>0</v>
      </c>
      <c r="AC116">
        <v>2</v>
      </c>
      <c r="AD116">
        <v>2</v>
      </c>
      <c r="AE116">
        <v>5179495</v>
      </c>
      <c r="AF116">
        <v>4917217</v>
      </c>
    </row>
    <row r="117" spans="1:32">
      <c r="A117">
        <v>16</v>
      </c>
      <c r="B117" t="s">
        <v>183</v>
      </c>
      <c r="C117" t="s">
        <v>184</v>
      </c>
      <c r="D117">
        <v>2022</v>
      </c>
      <c r="E117">
        <v>1</v>
      </c>
      <c r="F117">
        <v>222</v>
      </c>
      <c r="G117" t="s">
        <v>474</v>
      </c>
      <c r="H117" t="s">
        <v>63</v>
      </c>
      <c r="I117">
        <v>93</v>
      </c>
      <c r="J117" t="s">
        <v>399</v>
      </c>
      <c r="K117">
        <v>6</v>
      </c>
      <c r="L117" t="s">
        <v>49</v>
      </c>
      <c r="M117" t="s">
        <v>31</v>
      </c>
      <c r="N117">
        <v>1</v>
      </c>
      <c r="O117" t="s">
        <v>203</v>
      </c>
      <c r="P117">
        <v>21</v>
      </c>
      <c r="Q117" t="s">
        <v>404</v>
      </c>
      <c r="R117">
        <v>7909</v>
      </c>
      <c r="S117" t="s">
        <v>497</v>
      </c>
      <c r="T117">
        <v>1</v>
      </c>
      <c r="U117" t="s">
        <v>32</v>
      </c>
      <c r="V117" t="s">
        <v>498</v>
      </c>
      <c r="W117">
        <v>1</v>
      </c>
      <c r="X117" t="s">
        <v>499</v>
      </c>
      <c r="Y117">
        <v>0</v>
      </c>
      <c r="Z117">
        <v>0</v>
      </c>
      <c r="AA117">
        <v>0</v>
      </c>
      <c r="AB117">
        <v>0</v>
      </c>
      <c r="AC117">
        <v>5</v>
      </c>
      <c r="AD117">
        <v>5</v>
      </c>
      <c r="AE117">
        <v>26910000</v>
      </c>
      <c r="AF117">
        <v>26910000</v>
      </c>
    </row>
    <row r="118" spans="1:32">
      <c r="A118">
        <v>16</v>
      </c>
      <c r="B118" t="s">
        <v>183</v>
      </c>
      <c r="C118" t="s">
        <v>184</v>
      </c>
      <c r="D118">
        <v>2022</v>
      </c>
      <c r="E118">
        <v>1</v>
      </c>
      <c r="F118">
        <v>222</v>
      </c>
      <c r="G118" t="s">
        <v>474</v>
      </c>
      <c r="H118" t="s">
        <v>63</v>
      </c>
      <c r="I118">
        <v>93</v>
      </c>
      <c r="J118" t="s">
        <v>399</v>
      </c>
      <c r="K118">
        <v>6</v>
      </c>
      <c r="L118" t="s">
        <v>49</v>
      </c>
      <c r="M118" t="s">
        <v>31</v>
      </c>
      <c r="N118">
        <v>1</v>
      </c>
      <c r="O118" t="s">
        <v>203</v>
      </c>
      <c r="P118">
        <v>21</v>
      </c>
      <c r="Q118" t="s">
        <v>404</v>
      </c>
      <c r="R118">
        <v>7909</v>
      </c>
      <c r="S118" t="s">
        <v>497</v>
      </c>
      <c r="T118">
        <v>1</v>
      </c>
      <c r="U118" t="s">
        <v>32</v>
      </c>
      <c r="V118" t="s">
        <v>498</v>
      </c>
      <c r="W118">
        <v>2</v>
      </c>
      <c r="X118" t="s">
        <v>500</v>
      </c>
      <c r="Y118">
        <v>0</v>
      </c>
      <c r="Z118">
        <v>0</v>
      </c>
      <c r="AA118">
        <v>0</v>
      </c>
      <c r="AB118">
        <v>0</v>
      </c>
      <c r="AC118">
        <v>10</v>
      </c>
      <c r="AD118">
        <v>5</v>
      </c>
      <c r="AE118">
        <v>54134480</v>
      </c>
      <c r="AF118">
        <v>27067240</v>
      </c>
    </row>
    <row r="119" spans="1:32">
      <c r="A119">
        <v>16</v>
      </c>
      <c r="B119" t="s">
        <v>183</v>
      </c>
      <c r="C119" t="s">
        <v>184</v>
      </c>
      <c r="D119">
        <v>2022</v>
      </c>
      <c r="E119">
        <v>1</v>
      </c>
      <c r="F119">
        <v>222</v>
      </c>
      <c r="G119" t="s">
        <v>474</v>
      </c>
      <c r="H119" t="s">
        <v>63</v>
      </c>
      <c r="I119">
        <v>93</v>
      </c>
      <c r="J119" t="s">
        <v>399</v>
      </c>
      <c r="K119">
        <v>7</v>
      </c>
      <c r="L119" t="s">
        <v>36</v>
      </c>
      <c r="M119" t="s">
        <v>31</v>
      </c>
      <c r="N119">
        <v>1</v>
      </c>
      <c r="O119" t="s">
        <v>203</v>
      </c>
      <c r="P119">
        <v>12</v>
      </c>
      <c r="Q119" t="s">
        <v>475</v>
      </c>
      <c r="R119">
        <v>7617</v>
      </c>
      <c r="S119" t="s">
        <v>476</v>
      </c>
      <c r="T119">
        <v>1</v>
      </c>
      <c r="U119" t="s">
        <v>32</v>
      </c>
      <c r="V119" t="s">
        <v>477</v>
      </c>
      <c r="W119">
        <v>1</v>
      </c>
      <c r="X119" t="s">
        <v>478</v>
      </c>
      <c r="Y119">
        <v>0</v>
      </c>
      <c r="Z119">
        <v>0</v>
      </c>
      <c r="AA119">
        <v>0</v>
      </c>
      <c r="AB119">
        <v>0</v>
      </c>
      <c r="AC119">
        <v>6139</v>
      </c>
      <c r="AD119">
        <v>6009</v>
      </c>
      <c r="AE119">
        <v>735426968</v>
      </c>
      <c r="AF119">
        <v>680561084</v>
      </c>
    </row>
    <row r="120" spans="1:32">
      <c r="A120">
        <v>16</v>
      </c>
      <c r="B120" t="s">
        <v>183</v>
      </c>
      <c r="C120" t="s">
        <v>184</v>
      </c>
      <c r="D120">
        <v>2022</v>
      </c>
      <c r="E120">
        <v>1</v>
      </c>
      <c r="F120">
        <v>222</v>
      </c>
      <c r="G120" t="s">
        <v>474</v>
      </c>
      <c r="H120" t="s">
        <v>63</v>
      </c>
      <c r="I120">
        <v>93</v>
      </c>
      <c r="J120" t="s">
        <v>399</v>
      </c>
      <c r="K120">
        <v>7</v>
      </c>
      <c r="L120" t="s">
        <v>36</v>
      </c>
      <c r="M120" t="s">
        <v>31</v>
      </c>
      <c r="N120">
        <v>1</v>
      </c>
      <c r="O120" t="s">
        <v>203</v>
      </c>
      <c r="P120">
        <v>12</v>
      </c>
      <c r="Q120" t="s">
        <v>475</v>
      </c>
      <c r="R120">
        <v>7617</v>
      </c>
      <c r="S120" t="s">
        <v>476</v>
      </c>
      <c r="T120">
        <v>1</v>
      </c>
      <c r="U120" t="s">
        <v>32</v>
      </c>
      <c r="V120" t="s">
        <v>477</v>
      </c>
      <c r="W120">
        <v>3</v>
      </c>
      <c r="X120" t="s">
        <v>479</v>
      </c>
      <c r="Y120">
        <v>0</v>
      </c>
      <c r="Z120">
        <v>0</v>
      </c>
      <c r="AA120">
        <v>0</v>
      </c>
      <c r="AB120">
        <v>0</v>
      </c>
      <c r="AC120">
        <v>3340</v>
      </c>
      <c r="AD120">
        <v>3298</v>
      </c>
      <c r="AE120">
        <v>86773138</v>
      </c>
      <c r="AF120">
        <v>85169943</v>
      </c>
    </row>
    <row r="121" spans="1:32">
      <c r="A121">
        <v>16</v>
      </c>
      <c r="B121" t="s">
        <v>183</v>
      </c>
      <c r="C121" t="s">
        <v>184</v>
      </c>
      <c r="D121">
        <v>2022</v>
      </c>
      <c r="E121">
        <v>1</v>
      </c>
      <c r="F121">
        <v>222</v>
      </c>
      <c r="G121" t="s">
        <v>474</v>
      </c>
      <c r="H121" t="s">
        <v>63</v>
      </c>
      <c r="I121">
        <v>93</v>
      </c>
      <c r="J121" t="s">
        <v>399</v>
      </c>
      <c r="K121">
        <v>7</v>
      </c>
      <c r="L121" t="s">
        <v>36</v>
      </c>
      <c r="M121" t="s">
        <v>31</v>
      </c>
      <c r="N121">
        <v>1</v>
      </c>
      <c r="O121" t="s">
        <v>203</v>
      </c>
      <c r="P121">
        <v>12</v>
      </c>
      <c r="Q121" t="s">
        <v>475</v>
      </c>
      <c r="R121">
        <v>7617</v>
      </c>
      <c r="S121" t="s">
        <v>476</v>
      </c>
      <c r="T121">
        <v>1</v>
      </c>
      <c r="U121" t="s">
        <v>32</v>
      </c>
      <c r="V121" t="s">
        <v>477</v>
      </c>
      <c r="W121">
        <v>4</v>
      </c>
      <c r="X121" t="s">
        <v>510</v>
      </c>
      <c r="Y121">
        <v>0</v>
      </c>
      <c r="Z121">
        <v>0</v>
      </c>
      <c r="AA121">
        <v>0</v>
      </c>
      <c r="AB121">
        <v>0</v>
      </c>
      <c r="AC121">
        <v>1</v>
      </c>
      <c r="AD121">
        <v>1</v>
      </c>
      <c r="AE121">
        <v>14366665</v>
      </c>
      <c r="AF121">
        <v>11888095</v>
      </c>
    </row>
    <row r="122" spans="1:32">
      <c r="A122">
        <v>16</v>
      </c>
      <c r="B122" t="s">
        <v>183</v>
      </c>
      <c r="C122" t="s">
        <v>184</v>
      </c>
      <c r="D122">
        <v>2022</v>
      </c>
      <c r="E122">
        <v>1</v>
      </c>
      <c r="F122">
        <v>222</v>
      </c>
      <c r="G122" t="s">
        <v>474</v>
      </c>
      <c r="H122" t="s">
        <v>63</v>
      </c>
      <c r="I122">
        <v>93</v>
      </c>
      <c r="J122" t="s">
        <v>399</v>
      </c>
      <c r="K122">
        <v>7</v>
      </c>
      <c r="L122" t="s">
        <v>36</v>
      </c>
      <c r="M122" t="s">
        <v>31</v>
      </c>
      <c r="N122">
        <v>1</v>
      </c>
      <c r="O122" t="s">
        <v>203</v>
      </c>
      <c r="P122">
        <v>14</v>
      </c>
      <c r="Q122" t="s">
        <v>426</v>
      </c>
      <c r="R122">
        <v>7619</v>
      </c>
      <c r="S122" t="s">
        <v>480</v>
      </c>
      <c r="T122">
        <v>1</v>
      </c>
      <c r="U122" t="s">
        <v>32</v>
      </c>
      <c r="V122" t="s">
        <v>481</v>
      </c>
      <c r="W122">
        <v>1</v>
      </c>
      <c r="X122" t="s">
        <v>482</v>
      </c>
      <c r="Y122">
        <v>0</v>
      </c>
      <c r="Z122">
        <v>0</v>
      </c>
      <c r="AA122">
        <v>0</v>
      </c>
      <c r="AB122">
        <v>0</v>
      </c>
      <c r="AC122">
        <v>4561</v>
      </c>
      <c r="AD122">
        <v>4470</v>
      </c>
      <c r="AE122">
        <v>1259324433</v>
      </c>
      <c r="AF122">
        <v>848381591</v>
      </c>
    </row>
    <row r="123" spans="1:32">
      <c r="A123">
        <v>16</v>
      </c>
      <c r="B123" t="s">
        <v>183</v>
      </c>
      <c r="C123" t="s">
        <v>184</v>
      </c>
      <c r="D123">
        <v>2022</v>
      </c>
      <c r="E123">
        <v>1</v>
      </c>
      <c r="F123">
        <v>222</v>
      </c>
      <c r="G123" t="s">
        <v>474</v>
      </c>
      <c r="H123" t="s">
        <v>63</v>
      </c>
      <c r="I123">
        <v>93</v>
      </c>
      <c r="J123" t="s">
        <v>399</v>
      </c>
      <c r="K123">
        <v>7</v>
      </c>
      <c r="L123" t="s">
        <v>36</v>
      </c>
      <c r="M123" t="s">
        <v>31</v>
      </c>
      <c r="N123">
        <v>1</v>
      </c>
      <c r="O123" t="s">
        <v>203</v>
      </c>
      <c r="P123">
        <v>14</v>
      </c>
      <c r="Q123" t="s">
        <v>426</v>
      </c>
      <c r="R123">
        <v>7619</v>
      </c>
      <c r="S123" t="s">
        <v>480</v>
      </c>
      <c r="T123">
        <v>1</v>
      </c>
      <c r="U123" t="s">
        <v>32</v>
      </c>
      <c r="V123" t="s">
        <v>481</v>
      </c>
      <c r="W123">
        <v>3</v>
      </c>
      <c r="X123" t="s">
        <v>511</v>
      </c>
      <c r="Y123">
        <v>0</v>
      </c>
      <c r="Z123">
        <v>0</v>
      </c>
      <c r="AA123">
        <v>0</v>
      </c>
      <c r="AB123">
        <v>0</v>
      </c>
      <c r="AC123">
        <v>2</v>
      </c>
      <c r="AD123">
        <v>2</v>
      </c>
      <c r="AE123">
        <v>961641653</v>
      </c>
      <c r="AF123">
        <v>898618098</v>
      </c>
    </row>
    <row r="124" spans="1:32">
      <c r="A124">
        <v>16</v>
      </c>
      <c r="B124" t="s">
        <v>183</v>
      </c>
      <c r="C124" t="s">
        <v>184</v>
      </c>
      <c r="D124">
        <v>2022</v>
      </c>
      <c r="E124">
        <v>1</v>
      </c>
      <c r="F124">
        <v>222</v>
      </c>
      <c r="G124" t="s">
        <v>474</v>
      </c>
      <c r="H124" t="s">
        <v>63</v>
      </c>
      <c r="I124">
        <v>93</v>
      </c>
      <c r="J124" t="s">
        <v>399</v>
      </c>
      <c r="K124">
        <v>7</v>
      </c>
      <c r="L124" t="s">
        <v>36</v>
      </c>
      <c r="M124" t="s">
        <v>31</v>
      </c>
      <c r="N124">
        <v>1</v>
      </c>
      <c r="O124" t="s">
        <v>203</v>
      </c>
      <c r="P124">
        <v>14</v>
      </c>
      <c r="Q124" t="s">
        <v>426</v>
      </c>
      <c r="R124">
        <v>7619</v>
      </c>
      <c r="S124" t="s">
        <v>480</v>
      </c>
      <c r="T124">
        <v>1</v>
      </c>
      <c r="U124" t="s">
        <v>32</v>
      </c>
      <c r="V124" t="s">
        <v>481</v>
      </c>
      <c r="W124">
        <v>7</v>
      </c>
      <c r="X124" t="s">
        <v>483</v>
      </c>
      <c r="Y124">
        <v>0</v>
      </c>
      <c r="Z124">
        <v>0</v>
      </c>
      <c r="AA124">
        <v>0</v>
      </c>
      <c r="AB124">
        <v>0</v>
      </c>
      <c r="AC124">
        <v>365</v>
      </c>
      <c r="AD124">
        <v>343</v>
      </c>
      <c r="AE124">
        <v>137515239</v>
      </c>
      <c r="AF124">
        <v>77465938</v>
      </c>
    </row>
    <row r="125" spans="1:32">
      <c r="A125">
        <v>16</v>
      </c>
      <c r="B125" t="s">
        <v>183</v>
      </c>
      <c r="C125" t="s">
        <v>184</v>
      </c>
      <c r="D125">
        <v>2022</v>
      </c>
      <c r="E125">
        <v>1</v>
      </c>
      <c r="F125">
        <v>222</v>
      </c>
      <c r="G125" t="s">
        <v>474</v>
      </c>
      <c r="H125" t="s">
        <v>63</v>
      </c>
      <c r="I125">
        <v>93</v>
      </c>
      <c r="J125" t="s">
        <v>399</v>
      </c>
      <c r="K125">
        <v>7</v>
      </c>
      <c r="L125" t="s">
        <v>36</v>
      </c>
      <c r="M125" t="s">
        <v>31</v>
      </c>
      <c r="N125">
        <v>1</v>
      </c>
      <c r="O125" t="s">
        <v>203</v>
      </c>
      <c r="P125">
        <v>14</v>
      </c>
      <c r="Q125" t="s">
        <v>426</v>
      </c>
      <c r="R125">
        <v>7619</v>
      </c>
      <c r="S125" t="s">
        <v>480</v>
      </c>
      <c r="T125">
        <v>1</v>
      </c>
      <c r="U125" t="s">
        <v>32</v>
      </c>
      <c r="V125" t="s">
        <v>481</v>
      </c>
      <c r="W125">
        <v>8</v>
      </c>
      <c r="X125" t="s">
        <v>484</v>
      </c>
      <c r="Y125">
        <v>0</v>
      </c>
      <c r="Z125">
        <v>0</v>
      </c>
      <c r="AA125">
        <v>0</v>
      </c>
      <c r="AB125">
        <v>0</v>
      </c>
      <c r="AC125">
        <v>761</v>
      </c>
      <c r="AD125">
        <v>754</v>
      </c>
      <c r="AE125">
        <v>472755688</v>
      </c>
      <c r="AF125">
        <v>379523326</v>
      </c>
    </row>
    <row r="126" spans="1:32">
      <c r="A126">
        <v>16</v>
      </c>
      <c r="B126" t="s">
        <v>183</v>
      </c>
      <c r="C126" t="s">
        <v>184</v>
      </c>
      <c r="D126">
        <v>2022</v>
      </c>
      <c r="E126">
        <v>1</v>
      </c>
      <c r="F126">
        <v>222</v>
      </c>
      <c r="G126" t="s">
        <v>474</v>
      </c>
      <c r="H126" t="s">
        <v>63</v>
      </c>
      <c r="I126">
        <v>93</v>
      </c>
      <c r="J126" t="s">
        <v>399</v>
      </c>
      <c r="K126">
        <v>7</v>
      </c>
      <c r="L126" t="s">
        <v>36</v>
      </c>
      <c r="M126" t="s">
        <v>31</v>
      </c>
      <c r="N126">
        <v>1</v>
      </c>
      <c r="O126" t="s">
        <v>203</v>
      </c>
      <c r="P126">
        <v>15</v>
      </c>
      <c r="Q126" t="s">
        <v>42</v>
      </c>
      <c r="R126">
        <v>7594</v>
      </c>
      <c r="S126" t="s">
        <v>485</v>
      </c>
      <c r="T126">
        <v>1</v>
      </c>
      <c r="U126" t="s">
        <v>32</v>
      </c>
      <c r="V126" t="s">
        <v>501</v>
      </c>
      <c r="W126">
        <v>3</v>
      </c>
      <c r="X126" t="s">
        <v>487</v>
      </c>
      <c r="Y126">
        <v>0</v>
      </c>
      <c r="Z126">
        <v>0</v>
      </c>
      <c r="AA126">
        <v>0</v>
      </c>
      <c r="AB126">
        <v>0</v>
      </c>
      <c r="AC126">
        <v>60</v>
      </c>
      <c r="AD126">
        <v>58</v>
      </c>
      <c r="AE126">
        <v>4380000</v>
      </c>
      <c r="AF126">
        <v>4234000</v>
      </c>
    </row>
    <row r="127" spans="1:32">
      <c r="A127">
        <v>16</v>
      </c>
      <c r="B127" t="s">
        <v>183</v>
      </c>
      <c r="C127" t="s">
        <v>184</v>
      </c>
      <c r="D127">
        <v>2022</v>
      </c>
      <c r="E127">
        <v>1</v>
      </c>
      <c r="F127">
        <v>222</v>
      </c>
      <c r="G127" t="s">
        <v>474</v>
      </c>
      <c r="H127" t="s">
        <v>63</v>
      </c>
      <c r="I127">
        <v>93</v>
      </c>
      <c r="J127" t="s">
        <v>399</v>
      </c>
      <c r="K127">
        <v>7</v>
      </c>
      <c r="L127" t="s">
        <v>36</v>
      </c>
      <c r="M127" t="s">
        <v>31</v>
      </c>
      <c r="N127">
        <v>1</v>
      </c>
      <c r="O127" t="s">
        <v>203</v>
      </c>
      <c r="P127">
        <v>21</v>
      </c>
      <c r="Q127" t="s">
        <v>404</v>
      </c>
      <c r="R127">
        <v>7585</v>
      </c>
      <c r="S127" t="s">
        <v>64</v>
      </c>
      <c r="T127">
        <v>1</v>
      </c>
      <c r="U127" t="s">
        <v>32</v>
      </c>
      <c r="V127" t="s">
        <v>488</v>
      </c>
      <c r="W127">
        <v>2</v>
      </c>
      <c r="X127" t="s">
        <v>503</v>
      </c>
      <c r="Y127">
        <v>0</v>
      </c>
      <c r="Z127">
        <v>0</v>
      </c>
      <c r="AA127">
        <v>0</v>
      </c>
      <c r="AB127">
        <v>0</v>
      </c>
      <c r="AC127">
        <v>2</v>
      </c>
      <c r="AD127">
        <v>2</v>
      </c>
      <c r="AE127">
        <v>1144953</v>
      </c>
      <c r="AF127">
        <v>1118911</v>
      </c>
    </row>
    <row r="128" spans="1:32">
      <c r="A128">
        <v>16</v>
      </c>
      <c r="B128" t="s">
        <v>183</v>
      </c>
      <c r="C128" t="s">
        <v>184</v>
      </c>
      <c r="D128">
        <v>2022</v>
      </c>
      <c r="E128">
        <v>1</v>
      </c>
      <c r="F128">
        <v>222</v>
      </c>
      <c r="G128" t="s">
        <v>474</v>
      </c>
      <c r="H128" t="s">
        <v>63</v>
      </c>
      <c r="I128">
        <v>93</v>
      </c>
      <c r="J128" t="s">
        <v>399</v>
      </c>
      <c r="K128">
        <v>7</v>
      </c>
      <c r="L128" t="s">
        <v>36</v>
      </c>
      <c r="M128" t="s">
        <v>31</v>
      </c>
      <c r="N128">
        <v>1</v>
      </c>
      <c r="O128" t="s">
        <v>203</v>
      </c>
      <c r="P128">
        <v>21</v>
      </c>
      <c r="Q128" t="s">
        <v>404</v>
      </c>
      <c r="R128">
        <v>7585</v>
      </c>
      <c r="S128" t="s">
        <v>64</v>
      </c>
      <c r="T128">
        <v>1</v>
      </c>
      <c r="U128" t="s">
        <v>32</v>
      </c>
      <c r="V128" t="s">
        <v>488</v>
      </c>
      <c r="W128">
        <v>4</v>
      </c>
      <c r="X128" t="s">
        <v>505</v>
      </c>
      <c r="Y128">
        <v>0</v>
      </c>
      <c r="Z128">
        <v>0</v>
      </c>
      <c r="AA128">
        <v>0</v>
      </c>
      <c r="AB128">
        <v>0</v>
      </c>
      <c r="AC128">
        <v>7</v>
      </c>
      <c r="AD128">
        <v>7</v>
      </c>
      <c r="AE128">
        <v>15229912</v>
      </c>
      <c r="AF128">
        <v>8998512</v>
      </c>
    </row>
    <row r="129" spans="1:32">
      <c r="A129">
        <v>16</v>
      </c>
      <c r="B129" t="s">
        <v>183</v>
      </c>
      <c r="C129" t="s">
        <v>184</v>
      </c>
      <c r="D129">
        <v>2022</v>
      </c>
      <c r="E129">
        <v>1</v>
      </c>
      <c r="F129">
        <v>222</v>
      </c>
      <c r="G129" t="s">
        <v>474</v>
      </c>
      <c r="H129" t="s">
        <v>63</v>
      </c>
      <c r="I129">
        <v>93</v>
      </c>
      <c r="J129" t="s">
        <v>399</v>
      </c>
      <c r="K129">
        <v>7</v>
      </c>
      <c r="L129" t="s">
        <v>36</v>
      </c>
      <c r="M129" t="s">
        <v>31</v>
      </c>
      <c r="N129">
        <v>1</v>
      </c>
      <c r="O129" t="s">
        <v>203</v>
      </c>
      <c r="P129">
        <v>21</v>
      </c>
      <c r="Q129" t="s">
        <v>404</v>
      </c>
      <c r="R129">
        <v>7585</v>
      </c>
      <c r="S129" t="s">
        <v>64</v>
      </c>
      <c r="T129">
        <v>1</v>
      </c>
      <c r="U129" t="s">
        <v>32</v>
      </c>
      <c r="V129" t="s">
        <v>488</v>
      </c>
      <c r="W129">
        <v>5</v>
      </c>
      <c r="X129" t="s">
        <v>506</v>
      </c>
      <c r="Y129">
        <v>0</v>
      </c>
      <c r="Z129">
        <v>0</v>
      </c>
      <c r="AA129">
        <v>0</v>
      </c>
      <c r="AB129">
        <v>0</v>
      </c>
      <c r="AC129">
        <v>2</v>
      </c>
      <c r="AD129">
        <v>2</v>
      </c>
      <c r="AE129">
        <v>7530101</v>
      </c>
      <c r="AF129">
        <v>3426591</v>
      </c>
    </row>
    <row r="130" spans="1:32">
      <c r="A130">
        <v>16</v>
      </c>
      <c r="B130" t="s">
        <v>183</v>
      </c>
      <c r="C130" t="s">
        <v>184</v>
      </c>
      <c r="D130">
        <v>2022</v>
      </c>
      <c r="E130">
        <v>1</v>
      </c>
      <c r="F130">
        <v>222</v>
      </c>
      <c r="G130" t="s">
        <v>474</v>
      </c>
      <c r="H130" t="s">
        <v>63</v>
      </c>
      <c r="I130">
        <v>93</v>
      </c>
      <c r="J130" t="s">
        <v>399</v>
      </c>
      <c r="K130">
        <v>7</v>
      </c>
      <c r="L130" t="s">
        <v>36</v>
      </c>
      <c r="M130" t="s">
        <v>31</v>
      </c>
      <c r="N130">
        <v>1</v>
      </c>
      <c r="O130" t="s">
        <v>203</v>
      </c>
      <c r="P130">
        <v>21</v>
      </c>
      <c r="Q130" t="s">
        <v>404</v>
      </c>
      <c r="R130">
        <v>7585</v>
      </c>
      <c r="S130" t="s">
        <v>64</v>
      </c>
      <c r="T130">
        <v>1</v>
      </c>
      <c r="U130" t="s">
        <v>32</v>
      </c>
      <c r="V130" t="s">
        <v>488</v>
      </c>
      <c r="W130">
        <v>6</v>
      </c>
      <c r="X130" t="s">
        <v>489</v>
      </c>
      <c r="Y130">
        <v>0</v>
      </c>
      <c r="Z130">
        <v>0</v>
      </c>
      <c r="AA130">
        <v>0</v>
      </c>
      <c r="AB130">
        <v>0</v>
      </c>
      <c r="AC130">
        <v>1</v>
      </c>
      <c r="AD130">
        <v>1</v>
      </c>
      <c r="AE130">
        <v>3286621</v>
      </c>
      <c r="AF130">
        <v>3258315</v>
      </c>
    </row>
    <row r="131" spans="1:32">
      <c r="A131">
        <v>16</v>
      </c>
      <c r="B131" t="s">
        <v>183</v>
      </c>
      <c r="C131" t="s">
        <v>184</v>
      </c>
      <c r="D131">
        <v>2022</v>
      </c>
      <c r="E131">
        <v>1</v>
      </c>
      <c r="F131">
        <v>222</v>
      </c>
      <c r="G131" t="s">
        <v>474</v>
      </c>
      <c r="H131" t="s">
        <v>63</v>
      </c>
      <c r="I131">
        <v>93</v>
      </c>
      <c r="J131" t="s">
        <v>399</v>
      </c>
      <c r="K131">
        <v>7</v>
      </c>
      <c r="L131" t="s">
        <v>36</v>
      </c>
      <c r="M131" t="s">
        <v>31</v>
      </c>
      <c r="N131">
        <v>1</v>
      </c>
      <c r="O131" t="s">
        <v>203</v>
      </c>
      <c r="P131">
        <v>21</v>
      </c>
      <c r="Q131" t="s">
        <v>404</v>
      </c>
      <c r="R131">
        <v>7585</v>
      </c>
      <c r="S131" t="s">
        <v>64</v>
      </c>
      <c r="T131">
        <v>1</v>
      </c>
      <c r="U131" t="s">
        <v>32</v>
      </c>
      <c r="V131" t="s">
        <v>488</v>
      </c>
      <c r="W131">
        <v>7</v>
      </c>
      <c r="X131" t="s">
        <v>490</v>
      </c>
      <c r="Y131">
        <v>0</v>
      </c>
      <c r="Z131">
        <v>0</v>
      </c>
      <c r="AA131">
        <v>0</v>
      </c>
      <c r="AB131">
        <v>0</v>
      </c>
      <c r="AC131">
        <v>27</v>
      </c>
      <c r="AD131">
        <v>27</v>
      </c>
      <c r="AE131">
        <v>69467592</v>
      </c>
      <c r="AF131">
        <v>56629118</v>
      </c>
    </row>
    <row r="132" spans="1:32">
      <c r="A132">
        <v>16</v>
      </c>
      <c r="B132" t="s">
        <v>183</v>
      </c>
      <c r="C132" t="s">
        <v>184</v>
      </c>
      <c r="D132">
        <v>2022</v>
      </c>
      <c r="E132">
        <v>1</v>
      </c>
      <c r="F132">
        <v>222</v>
      </c>
      <c r="G132" t="s">
        <v>474</v>
      </c>
      <c r="H132" t="s">
        <v>63</v>
      </c>
      <c r="I132">
        <v>93</v>
      </c>
      <c r="J132" t="s">
        <v>399</v>
      </c>
      <c r="K132">
        <v>7</v>
      </c>
      <c r="L132" t="s">
        <v>36</v>
      </c>
      <c r="M132" t="s">
        <v>31</v>
      </c>
      <c r="N132">
        <v>1</v>
      </c>
      <c r="O132" t="s">
        <v>203</v>
      </c>
      <c r="P132">
        <v>21</v>
      </c>
      <c r="Q132" t="s">
        <v>404</v>
      </c>
      <c r="R132">
        <v>7585</v>
      </c>
      <c r="S132" t="s">
        <v>64</v>
      </c>
      <c r="T132">
        <v>1</v>
      </c>
      <c r="U132" t="s">
        <v>32</v>
      </c>
      <c r="V132" t="s">
        <v>488</v>
      </c>
      <c r="W132">
        <v>8</v>
      </c>
      <c r="X132" t="s">
        <v>491</v>
      </c>
      <c r="Y132">
        <v>0</v>
      </c>
      <c r="Z132">
        <v>0</v>
      </c>
      <c r="AA132">
        <v>0</v>
      </c>
      <c r="AB132">
        <v>0</v>
      </c>
      <c r="AC132">
        <v>34</v>
      </c>
      <c r="AD132">
        <v>34</v>
      </c>
      <c r="AE132">
        <v>23434072</v>
      </c>
      <c r="AF132">
        <v>17421367</v>
      </c>
    </row>
    <row r="133" spans="1:32">
      <c r="A133">
        <v>16</v>
      </c>
      <c r="B133" t="s">
        <v>183</v>
      </c>
      <c r="C133" t="s">
        <v>184</v>
      </c>
      <c r="D133">
        <v>2022</v>
      </c>
      <c r="E133">
        <v>1</v>
      </c>
      <c r="F133">
        <v>222</v>
      </c>
      <c r="G133" t="s">
        <v>474</v>
      </c>
      <c r="H133" t="s">
        <v>63</v>
      </c>
      <c r="I133">
        <v>93</v>
      </c>
      <c r="J133" t="s">
        <v>399</v>
      </c>
      <c r="K133">
        <v>7</v>
      </c>
      <c r="L133" t="s">
        <v>36</v>
      </c>
      <c r="M133" t="s">
        <v>31</v>
      </c>
      <c r="N133">
        <v>1</v>
      </c>
      <c r="O133" t="s">
        <v>203</v>
      </c>
      <c r="P133">
        <v>21</v>
      </c>
      <c r="Q133" t="s">
        <v>404</v>
      </c>
      <c r="R133">
        <v>7585</v>
      </c>
      <c r="S133" t="s">
        <v>64</v>
      </c>
      <c r="T133">
        <v>1</v>
      </c>
      <c r="U133" t="s">
        <v>32</v>
      </c>
      <c r="V133" t="s">
        <v>488</v>
      </c>
      <c r="W133">
        <v>9</v>
      </c>
      <c r="X133" t="s">
        <v>492</v>
      </c>
      <c r="Y133">
        <v>0</v>
      </c>
      <c r="Z133">
        <v>0</v>
      </c>
      <c r="AA133">
        <v>0</v>
      </c>
      <c r="AB133">
        <v>0</v>
      </c>
      <c r="AC133">
        <v>6</v>
      </c>
      <c r="AD133">
        <v>6</v>
      </c>
      <c r="AE133">
        <v>77156712</v>
      </c>
      <c r="AF133">
        <v>69146432</v>
      </c>
    </row>
    <row r="134" spans="1:32">
      <c r="A134">
        <v>16</v>
      </c>
      <c r="B134" t="s">
        <v>183</v>
      </c>
      <c r="C134" t="s">
        <v>184</v>
      </c>
      <c r="D134">
        <v>2022</v>
      </c>
      <c r="E134">
        <v>1</v>
      </c>
      <c r="F134">
        <v>222</v>
      </c>
      <c r="G134" t="s">
        <v>474</v>
      </c>
      <c r="H134" t="s">
        <v>63</v>
      </c>
      <c r="I134">
        <v>93</v>
      </c>
      <c r="J134" t="s">
        <v>399</v>
      </c>
      <c r="K134">
        <v>7</v>
      </c>
      <c r="L134" t="s">
        <v>36</v>
      </c>
      <c r="M134" t="s">
        <v>31</v>
      </c>
      <c r="N134">
        <v>1</v>
      </c>
      <c r="O134" t="s">
        <v>203</v>
      </c>
      <c r="P134">
        <v>21</v>
      </c>
      <c r="Q134" t="s">
        <v>404</v>
      </c>
      <c r="R134">
        <v>7600</v>
      </c>
      <c r="S134" t="s">
        <v>507</v>
      </c>
      <c r="T134">
        <v>1</v>
      </c>
      <c r="U134" t="s">
        <v>32</v>
      </c>
      <c r="V134" t="s">
        <v>508</v>
      </c>
      <c r="W134">
        <v>1</v>
      </c>
      <c r="X134" t="s">
        <v>514</v>
      </c>
      <c r="Y134">
        <v>0</v>
      </c>
      <c r="Z134">
        <v>0</v>
      </c>
      <c r="AA134">
        <v>0</v>
      </c>
      <c r="AB134">
        <v>0</v>
      </c>
      <c r="AC134">
        <v>26</v>
      </c>
      <c r="AD134">
        <v>17</v>
      </c>
      <c r="AE134">
        <v>338542990</v>
      </c>
      <c r="AF134">
        <v>189082332</v>
      </c>
    </row>
    <row r="135" spans="1:32">
      <c r="A135">
        <v>16</v>
      </c>
      <c r="B135" t="s">
        <v>183</v>
      </c>
      <c r="C135" t="s">
        <v>184</v>
      </c>
      <c r="D135">
        <v>2022</v>
      </c>
      <c r="E135">
        <v>1</v>
      </c>
      <c r="F135">
        <v>222</v>
      </c>
      <c r="G135" t="s">
        <v>474</v>
      </c>
      <c r="H135" t="s">
        <v>63</v>
      </c>
      <c r="I135">
        <v>93</v>
      </c>
      <c r="J135" t="s">
        <v>399</v>
      </c>
      <c r="K135">
        <v>7</v>
      </c>
      <c r="L135" t="s">
        <v>36</v>
      </c>
      <c r="M135" t="s">
        <v>31</v>
      </c>
      <c r="N135">
        <v>1</v>
      </c>
      <c r="O135" t="s">
        <v>203</v>
      </c>
      <c r="P135">
        <v>21</v>
      </c>
      <c r="Q135" t="s">
        <v>404</v>
      </c>
      <c r="R135">
        <v>7600</v>
      </c>
      <c r="S135" t="s">
        <v>507</v>
      </c>
      <c r="T135">
        <v>1</v>
      </c>
      <c r="U135" t="s">
        <v>32</v>
      </c>
      <c r="V135" t="s">
        <v>508</v>
      </c>
      <c r="W135">
        <v>2</v>
      </c>
      <c r="X135" t="s">
        <v>509</v>
      </c>
      <c r="Y135">
        <v>0</v>
      </c>
      <c r="Z135">
        <v>0</v>
      </c>
      <c r="AA135">
        <v>0</v>
      </c>
      <c r="AB135">
        <v>0</v>
      </c>
      <c r="AC135">
        <v>1</v>
      </c>
      <c r="AD135">
        <v>1</v>
      </c>
      <c r="AE135">
        <v>64000000</v>
      </c>
      <c r="AF135">
        <v>64000000</v>
      </c>
    </row>
    <row r="136" spans="1:32">
      <c r="A136">
        <v>16</v>
      </c>
      <c r="B136" t="s">
        <v>183</v>
      </c>
      <c r="C136" t="s">
        <v>184</v>
      </c>
      <c r="D136">
        <v>2022</v>
      </c>
      <c r="E136">
        <v>1</v>
      </c>
      <c r="F136">
        <v>222</v>
      </c>
      <c r="G136" t="s">
        <v>474</v>
      </c>
      <c r="H136" t="s">
        <v>63</v>
      </c>
      <c r="I136">
        <v>93</v>
      </c>
      <c r="J136" t="s">
        <v>399</v>
      </c>
      <c r="K136">
        <v>7</v>
      </c>
      <c r="L136" t="s">
        <v>36</v>
      </c>
      <c r="M136" t="s">
        <v>31</v>
      </c>
      <c r="N136">
        <v>1</v>
      </c>
      <c r="O136" t="s">
        <v>203</v>
      </c>
      <c r="P136">
        <v>21</v>
      </c>
      <c r="Q136" t="s">
        <v>404</v>
      </c>
      <c r="R136">
        <v>7614</v>
      </c>
      <c r="S136" t="s">
        <v>493</v>
      </c>
      <c r="T136">
        <v>1</v>
      </c>
      <c r="U136" t="s">
        <v>32</v>
      </c>
      <c r="V136" t="s">
        <v>494</v>
      </c>
      <c r="W136">
        <v>1</v>
      </c>
      <c r="X136" t="s">
        <v>495</v>
      </c>
      <c r="Y136">
        <v>0</v>
      </c>
      <c r="Z136">
        <v>0</v>
      </c>
      <c r="AA136">
        <v>0</v>
      </c>
      <c r="AB136">
        <v>0</v>
      </c>
      <c r="AC136">
        <v>3</v>
      </c>
      <c r="AD136">
        <v>3</v>
      </c>
      <c r="AE136">
        <v>14730740</v>
      </c>
      <c r="AF136">
        <v>14632212</v>
      </c>
    </row>
    <row r="137" spans="1:32">
      <c r="A137">
        <v>16</v>
      </c>
      <c r="B137" t="s">
        <v>183</v>
      </c>
      <c r="C137" t="s">
        <v>184</v>
      </c>
      <c r="D137">
        <v>2022</v>
      </c>
      <c r="E137">
        <v>1</v>
      </c>
      <c r="F137">
        <v>222</v>
      </c>
      <c r="G137" t="s">
        <v>474</v>
      </c>
      <c r="H137" t="s">
        <v>63</v>
      </c>
      <c r="I137">
        <v>93</v>
      </c>
      <c r="J137" t="s">
        <v>399</v>
      </c>
      <c r="K137">
        <v>7</v>
      </c>
      <c r="L137" t="s">
        <v>36</v>
      </c>
      <c r="M137" t="s">
        <v>31</v>
      </c>
      <c r="N137">
        <v>1</v>
      </c>
      <c r="O137" t="s">
        <v>203</v>
      </c>
      <c r="P137">
        <v>21</v>
      </c>
      <c r="Q137" t="s">
        <v>404</v>
      </c>
      <c r="R137">
        <v>7614</v>
      </c>
      <c r="S137" t="s">
        <v>493</v>
      </c>
      <c r="T137">
        <v>1</v>
      </c>
      <c r="U137" t="s">
        <v>32</v>
      </c>
      <c r="V137" t="s">
        <v>494</v>
      </c>
      <c r="W137">
        <v>2</v>
      </c>
      <c r="X137" t="s">
        <v>496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1</v>
      </c>
      <c r="AE137">
        <v>2589748</v>
      </c>
      <c r="AF137">
        <v>2458608</v>
      </c>
    </row>
    <row r="138" spans="1:32">
      <c r="A138">
        <v>16</v>
      </c>
      <c r="B138" t="s">
        <v>183</v>
      </c>
      <c r="C138" t="s">
        <v>184</v>
      </c>
      <c r="D138">
        <v>2022</v>
      </c>
      <c r="E138">
        <v>1</v>
      </c>
      <c r="F138">
        <v>222</v>
      </c>
      <c r="G138" t="s">
        <v>474</v>
      </c>
      <c r="H138" t="s">
        <v>63</v>
      </c>
      <c r="I138">
        <v>93</v>
      </c>
      <c r="J138" t="s">
        <v>399</v>
      </c>
      <c r="K138">
        <v>7</v>
      </c>
      <c r="L138" t="s">
        <v>36</v>
      </c>
      <c r="M138" t="s">
        <v>31</v>
      </c>
      <c r="N138">
        <v>1</v>
      </c>
      <c r="O138" t="s">
        <v>203</v>
      </c>
      <c r="P138">
        <v>21</v>
      </c>
      <c r="Q138" t="s">
        <v>404</v>
      </c>
      <c r="R138">
        <v>7614</v>
      </c>
      <c r="S138" t="s">
        <v>493</v>
      </c>
      <c r="T138">
        <v>1</v>
      </c>
      <c r="U138" t="s">
        <v>32</v>
      </c>
      <c r="V138" t="s">
        <v>494</v>
      </c>
      <c r="W138">
        <v>4</v>
      </c>
      <c r="X138" t="s">
        <v>513</v>
      </c>
      <c r="Y138">
        <v>0</v>
      </c>
      <c r="Z138">
        <v>0</v>
      </c>
      <c r="AA138">
        <v>0</v>
      </c>
      <c r="AB138">
        <v>0</v>
      </c>
      <c r="AC138">
        <v>1</v>
      </c>
      <c r="AD138">
        <v>1</v>
      </c>
      <c r="AE138">
        <v>3500439</v>
      </c>
      <c r="AF138">
        <v>3080351</v>
      </c>
    </row>
    <row r="139" spans="1:32">
      <c r="A139">
        <v>16</v>
      </c>
      <c r="B139" t="s">
        <v>183</v>
      </c>
      <c r="C139" t="s">
        <v>184</v>
      </c>
      <c r="D139">
        <v>2022</v>
      </c>
      <c r="E139">
        <v>1</v>
      </c>
      <c r="F139">
        <v>222</v>
      </c>
      <c r="G139" t="s">
        <v>474</v>
      </c>
      <c r="H139" t="s">
        <v>63</v>
      </c>
      <c r="I139">
        <v>93</v>
      </c>
      <c r="J139" t="s">
        <v>399</v>
      </c>
      <c r="K139">
        <v>7</v>
      </c>
      <c r="L139" t="s">
        <v>36</v>
      </c>
      <c r="M139" t="s">
        <v>31</v>
      </c>
      <c r="N139">
        <v>1</v>
      </c>
      <c r="O139" t="s">
        <v>203</v>
      </c>
      <c r="P139">
        <v>21</v>
      </c>
      <c r="Q139" t="s">
        <v>404</v>
      </c>
      <c r="R139">
        <v>7909</v>
      </c>
      <c r="S139" t="s">
        <v>497</v>
      </c>
      <c r="T139">
        <v>1</v>
      </c>
      <c r="U139" t="s">
        <v>32</v>
      </c>
      <c r="V139" t="s">
        <v>498</v>
      </c>
      <c r="W139">
        <v>1</v>
      </c>
      <c r="X139" t="s">
        <v>499</v>
      </c>
      <c r="Y139">
        <v>0</v>
      </c>
      <c r="Z139">
        <v>0</v>
      </c>
      <c r="AA139">
        <v>0</v>
      </c>
      <c r="AB139">
        <v>0</v>
      </c>
      <c r="AC139">
        <v>4</v>
      </c>
      <c r="AD139">
        <v>4</v>
      </c>
      <c r="AE139">
        <v>15600000</v>
      </c>
      <c r="AF139">
        <v>15600000</v>
      </c>
    </row>
    <row r="140" spans="1:32">
      <c r="A140">
        <v>16</v>
      </c>
      <c r="B140" t="s">
        <v>183</v>
      </c>
      <c r="C140" t="s">
        <v>184</v>
      </c>
      <c r="D140">
        <v>2022</v>
      </c>
      <c r="E140">
        <v>1</v>
      </c>
      <c r="F140">
        <v>222</v>
      </c>
      <c r="G140" t="s">
        <v>474</v>
      </c>
      <c r="H140" t="s">
        <v>63</v>
      </c>
      <c r="I140">
        <v>93</v>
      </c>
      <c r="J140" t="s">
        <v>399</v>
      </c>
      <c r="K140">
        <v>7</v>
      </c>
      <c r="L140" t="s">
        <v>36</v>
      </c>
      <c r="M140" t="s">
        <v>31</v>
      </c>
      <c r="N140">
        <v>1</v>
      </c>
      <c r="O140" t="s">
        <v>203</v>
      </c>
      <c r="P140">
        <v>21</v>
      </c>
      <c r="Q140" t="s">
        <v>404</v>
      </c>
      <c r="R140">
        <v>7909</v>
      </c>
      <c r="S140" t="s">
        <v>497</v>
      </c>
      <c r="T140">
        <v>1</v>
      </c>
      <c r="U140" t="s">
        <v>32</v>
      </c>
      <c r="V140" t="s">
        <v>498</v>
      </c>
      <c r="W140">
        <v>2</v>
      </c>
      <c r="X140" t="s">
        <v>500</v>
      </c>
      <c r="Y140">
        <v>0</v>
      </c>
      <c r="Z140">
        <v>0</v>
      </c>
      <c r="AA140">
        <v>0</v>
      </c>
      <c r="AB140">
        <v>0</v>
      </c>
      <c r="AC140">
        <v>8</v>
      </c>
      <c r="AD140">
        <v>2</v>
      </c>
      <c r="AE140">
        <v>43307584</v>
      </c>
      <c r="AF140">
        <v>10826896</v>
      </c>
    </row>
    <row r="141" spans="1:32">
      <c r="A141">
        <v>16</v>
      </c>
      <c r="B141" t="s">
        <v>183</v>
      </c>
      <c r="C141" t="s">
        <v>184</v>
      </c>
      <c r="D141">
        <v>2022</v>
      </c>
      <c r="E141">
        <v>1</v>
      </c>
      <c r="F141">
        <v>222</v>
      </c>
      <c r="G141" t="s">
        <v>474</v>
      </c>
      <c r="H141" t="s">
        <v>63</v>
      </c>
      <c r="I141">
        <v>93</v>
      </c>
      <c r="J141" t="s">
        <v>399</v>
      </c>
      <c r="K141">
        <v>8</v>
      </c>
      <c r="L141" t="s">
        <v>37</v>
      </c>
      <c r="M141" t="s">
        <v>31</v>
      </c>
      <c r="N141">
        <v>1</v>
      </c>
      <c r="O141" t="s">
        <v>203</v>
      </c>
      <c r="P141">
        <v>12</v>
      </c>
      <c r="Q141" t="s">
        <v>475</v>
      </c>
      <c r="R141">
        <v>7617</v>
      </c>
      <c r="S141" t="s">
        <v>476</v>
      </c>
      <c r="T141">
        <v>1</v>
      </c>
      <c r="U141" t="s">
        <v>32</v>
      </c>
      <c r="V141" t="s">
        <v>516</v>
      </c>
      <c r="W141">
        <v>1</v>
      </c>
      <c r="X141" t="s">
        <v>478</v>
      </c>
      <c r="Y141">
        <v>0</v>
      </c>
      <c r="Z141">
        <v>0</v>
      </c>
      <c r="AA141">
        <v>0</v>
      </c>
      <c r="AB141">
        <v>0</v>
      </c>
      <c r="AC141">
        <v>5125</v>
      </c>
      <c r="AD141">
        <v>4789</v>
      </c>
      <c r="AE141">
        <v>613953935</v>
      </c>
      <c r="AF141">
        <v>568150441</v>
      </c>
    </row>
    <row r="142" spans="1:32">
      <c r="A142">
        <v>16</v>
      </c>
      <c r="B142" t="s">
        <v>183</v>
      </c>
      <c r="C142" t="s">
        <v>184</v>
      </c>
      <c r="D142">
        <v>2022</v>
      </c>
      <c r="E142">
        <v>1</v>
      </c>
      <c r="F142">
        <v>222</v>
      </c>
      <c r="G142" t="s">
        <v>474</v>
      </c>
      <c r="H142" t="s">
        <v>63</v>
      </c>
      <c r="I142">
        <v>93</v>
      </c>
      <c r="J142" t="s">
        <v>399</v>
      </c>
      <c r="K142">
        <v>8</v>
      </c>
      <c r="L142" t="s">
        <v>37</v>
      </c>
      <c r="M142" t="s">
        <v>31</v>
      </c>
      <c r="N142">
        <v>1</v>
      </c>
      <c r="O142" t="s">
        <v>203</v>
      </c>
      <c r="P142">
        <v>12</v>
      </c>
      <c r="Q142" t="s">
        <v>475</v>
      </c>
      <c r="R142">
        <v>7617</v>
      </c>
      <c r="S142" t="s">
        <v>476</v>
      </c>
      <c r="T142">
        <v>1</v>
      </c>
      <c r="U142" t="s">
        <v>32</v>
      </c>
      <c r="V142" t="s">
        <v>516</v>
      </c>
      <c r="W142">
        <v>3</v>
      </c>
      <c r="X142" t="s">
        <v>479</v>
      </c>
      <c r="Y142">
        <v>0</v>
      </c>
      <c r="Z142">
        <v>0</v>
      </c>
      <c r="AA142">
        <v>0</v>
      </c>
      <c r="AB142">
        <v>0</v>
      </c>
      <c r="AC142">
        <v>2800</v>
      </c>
      <c r="AD142">
        <v>2643</v>
      </c>
      <c r="AE142">
        <v>72743948</v>
      </c>
      <c r="AF142">
        <v>71561192</v>
      </c>
    </row>
    <row r="143" spans="1:32">
      <c r="A143">
        <v>16</v>
      </c>
      <c r="B143" t="s">
        <v>183</v>
      </c>
      <c r="C143" t="s">
        <v>184</v>
      </c>
      <c r="D143">
        <v>2022</v>
      </c>
      <c r="E143">
        <v>1</v>
      </c>
      <c r="F143">
        <v>222</v>
      </c>
      <c r="G143" t="s">
        <v>474</v>
      </c>
      <c r="H143" t="s">
        <v>63</v>
      </c>
      <c r="I143">
        <v>93</v>
      </c>
      <c r="J143" t="s">
        <v>399</v>
      </c>
      <c r="K143">
        <v>8</v>
      </c>
      <c r="L143" t="s">
        <v>37</v>
      </c>
      <c r="M143" t="s">
        <v>31</v>
      </c>
      <c r="N143">
        <v>1</v>
      </c>
      <c r="O143" t="s">
        <v>203</v>
      </c>
      <c r="P143">
        <v>12</v>
      </c>
      <c r="Q143" t="s">
        <v>475</v>
      </c>
      <c r="R143">
        <v>7617</v>
      </c>
      <c r="S143" t="s">
        <v>476</v>
      </c>
      <c r="T143">
        <v>1</v>
      </c>
      <c r="U143" t="s">
        <v>32</v>
      </c>
      <c r="V143" t="s">
        <v>516</v>
      </c>
      <c r="W143">
        <v>4</v>
      </c>
      <c r="X143" t="s">
        <v>510</v>
      </c>
      <c r="Y143">
        <v>0</v>
      </c>
      <c r="Z143">
        <v>0</v>
      </c>
      <c r="AA143">
        <v>0</v>
      </c>
      <c r="AB143">
        <v>0</v>
      </c>
      <c r="AC143">
        <v>4</v>
      </c>
      <c r="AD143">
        <v>4</v>
      </c>
      <c r="AE143">
        <v>57466662</v>
      </c>
      <c r="AF143">
        <v>47552378</v>
      </c>
    </row>
    <row r="144" spans="1:32">
      <c r="A144">
        <v>16</v>
      </c>
      <c r="B144" t="s">
        <v>183</v>
      </c>
      <c r="C144" t="s">
        <v>184</v>
      </c>
      <c r="D144">
        <v>2022</v>
      </c>
      <c r="E144">
        <v>1</v>
      </c>
      <c r="F144">
        <v>222</v>
      </c>
      <c r="G144" t="s">
        <v>474</v>
      </c>
      <c r="H144" t="s">
        <v>63</v>
      </c>
      <c r="I144">
        <v>93</v>
      </c>
      <c r="J144" t="s">
        <v>399</v>
      </c>
      <c r="K144">
        <v>8</v>
      </c>
      <c r="L144" t="s">
        <v>37</v>
      </c>
      <c r="M144" t="s">
        <v>31</v>
      </c>
      <c r="N144">
        <v>1</v>
      </c>
      <c r="O144" t="s">
        <v>203</v>
      </c>
      <c r="P144">
        <v>14</v>
      </c>
      <c r="Q144" t="s">
        <v>426</v>
      </c>
      <c r="R144">
        <v>7619</v>
      </c>
      <c r="S144" t="s">
        <v>480</v>
      </c>
      <c r="T144">
        <v>1</v>
      </c>
      <c r="U144" t="s">
        <v>32</v>
      </c>
      <c r="V144" t="s">
        <v>481</v>
      </c>
      <c r="W144">
        <v>1</v>
      </c>
      <c r="X144" t="s">
        <v>482</v>
      </c>
      <c r="Y144">
        <v>0</v>
      </c>
      <c r="Z144">
        <v>0</v>
      </c>
      <c r="AA144">
        <v>0</v>
      </c>
      <c r="AB144">
        <v>0</v>
      </c>
      <c r="AC144">
        <v>6990</v>
      </c>
      <c r="AD144">
        <v>6596</v>
      </c>
      <c r="AE144">
        <v>1930229347</v>
      </c>
      <c r="AF144">
        <v>1251884781</v>
      </c>
    </row>
    <row r="145" spans="1:32">
      <c r="A145">
        <v>16</v>
      </c>
      <c r="B145" t="s">
        <v>183</v>
      </c>
      <c r="C145" t="s">
        <v>184</v>
      </c>
      <c r="D145">
        <v>2022</v>
      </c>
      <c r="E145">
        <v>1</v>
      </c>
      <c r="F145">
        <v>222</v>
      </c>
      <c r="G145" t="s">
        <v>474</v>
      </c>
      <c r="H145" t="s">
        <v>63</v>
      </c>
      <c r="I145">
        <v>93</v>
      </c>
      <c r="J145" t="s">
        <v>399</v>
      </c>
      <c r="K145">
        <v>8</v>
      </c>
      <c r="L145" t="s">
        <v>37</v>
      </c>
      <c r="M145" t="s">
        <v>31</v>
      </c>
      <c r="N145">
        <v>1</v>
      </c>
      <c r="O145" t="s">
        <v>203</v>
      </c>
      <c r="P145">
        <v>14</v>
      </c>
      <c r="Q145" t="s">
        <v>426</v>
      </c>
      <c r="R145">
        <v>7619</v>
      </c>
      <c r="S145" t="s">
        <v>480</v>
      </c>
      <c r="T145">
        <v>1</v>
      </c>
      <c r="U145" t="s">
        <v>32</v>
      </c>
      <c r="V145" t="s">
        <v>481</v>
      </c>
      <c r="W145">
        <v>3</v>
      </c>
      <c r="X145" t="s">
        <v>511</v>
      </c>
      <c r="Y145">
        <v>0</v>
      </c>
      <c r="Z145">
        <v>0</v>
      </c>
      <c r="AA145">
        <v>0</v>
      </c>
      <c r="AB145">
        <v>0</v>
      </c>
      <c r="AC145">
        <v>3</v>
      </c>
      <c r="AD145">
        <v>3</v>
      </c>
      <c r="AE145">
        <v>2027840946</v>
      </c>
      <c r="AF145">
        <v>1806628256</v>
      </c>
    </row>
    <row r="146" spans="1:32">
      <c r="A146">
        <v>16</v>
      </c>
      <c r="B146" t="s">
        <v>183</v>
      </c>
      <c r="C146" t="s">
        <v>184</v>
      </c>
      <c r="D146">
        <v>2022</v>
      </c>
      <c r="E146">
        <v>1</v>
      </c>
      <c r="F146">
        <v>222</v>
      </c>
      <c r="G146" t="s">
        <v>474</v>
      </c>
      <c r="H146" t="s">
        <v>63</v>
      </c>
      <c r="I146">
        <v>93</v>
      </c>
      <c r="J146" t="s">
        <v>399</v>
      </c>
      <c r="K146">
        <v>8</v>
      </c>
      <c r="L146" t="s">
        <v>37</v>
      </c>
      <c r="M146" t="s">
        <v>31</v>
      </c>
      <c r="N146">
        <v>1</v>
      </c>
      <c r="O146" t="s">
        <v>203</v>
      </c>
      <c r="P146">
        <v>14</v>
      </c>
      <c r="Q146" t="s">
        <v>426</v>
      </c>
      <c r="R146">
        <v>7619</v>
      </c>
      <c r="S146" t="s">
        <v>480</v>
      </c>
      <c r="T146">
        <v>1</v>
      </c>
      <c r="U146" t="s">
        <v>32</v>
      </c>
      <c r="V146" t="s">
        <v>481</v>
      </c>
      <c r="W146">
        <v>7</v>
      </c>
      <c r="X146" t="s">
        <v>483</v>
      </c>
      <c r="Y146">
        <v>0</v>
      </c>
      <c r="Z146">
        <v>0</v>
      </c>
      <c r="AA146">
        <v>0</v>
      </c>
      <c r="AB146">
        <v>0</v>
      </c>
      <c r="AC146">
        <v>537</v>
      </c>
      <c r="AD146">
        <v>431</v>
      </c>
      <c r="AE146">
        <v>202380917</v>
      </c>
      <c r="AF146">
        <v>97340581</v>
      </c>
    </row>
    <row r="147" spans="1:32">
      <c r="A147">
        <v>16</v>
      </c>
      <c r="B147" t="s">
        <v>183</v>
      </c>
      <c r="C147" t="s">
        <v>184</v>
      </c>
      <c r="D147">
        <v>2022</v>
      </c>
      <c r="E147">
        <v>1</v>
      </c>
      <c r="F147">
        <v>222</v>
      </c>
      <c r="G147" t="s">
        <v>474</v>
      </c>
      <c r="H147" t="s">
        <v>63</v>
      </c>
      <c r="I147">
        <v>93</v>
      </c>
      <c r="J147" t="s">
        <v>399</v>
      </c>
      <c r="K147">
        <v>8</v>
      </c>
      <c r="L147" t="s">
        <v>37</v>
      </c>
      <c r="M147" t="s">
        <v>31</v>
      </c>
      <c r="N147">
        <v>1</v>
      </c>
      <c r="O147" t="s">
        <v>203</v>
      </c>
      <c r="P147">
        <v>14</v>
      </c>
      <c r="Q147" t="s">
        <v>426</v>
      </c>
      <c r="R147">
        <v>7619</v>
      </c>
      <c r="S147" t="s">
        <v>480</v>
      </c>
      <c r="T147">
        <v>1</v>
      </c>
      <c r="U147" t="s">
        <v>32</v>
      </c>
      <c r="V147" t="s">
        <v>481</v>
      </c>
      <c r="W147">
        <v>8</v>
      </c>
      <c r="X147" t="s">
        <v>484</v>
      </c>
      <c r="Y147">
        <v>0</v>
      </c>
      <c r="Z147">
        <v>0</v>
      </c>
      <c r="AA147">
        <v>0</v>
      </c>
      <c r="AB147">
        <v>0</v>
      </c>
      <c r="AC147">
        <v>1852</v>
      </c>
      <c r="AD147">
        <v>1419</v>
      </c>
      <c r="AE147">
        <v>1150786871</v>
      </c>
      <c r="AF147">
        <v>714248806</v>
      </c>
    </row>
    <row r="148" spans="1:32">
      <c r="A148">
        <v>16</v>
      </c>
      <c r="B148" t="s">
        <v>183</v>
      </c>
      <c r="C148" t="s">
        <v>184</v>
      </c>
      <c r="D148">
        <v>2022</v>
      </c>
      <c r="E148">
        <v>1</v>
      </c>
      <c r="F148">
        <v>222</v>
      </c>
      <c r="G148" t="s">
        <v>474</v>
      </c>
      <c r="H148" t="s">
        <v>63</v>
      </c>
      <c r="I148">
        <v>93</v>
      </c>
      <c r="J148" t="s">
        <v>399</v>
      </c>
      <c r="K148">
        <v>8</v>
      </c>
      <c r="L148" t="s">
        <v>37</v>
      </c>
      <c r="M148" t="s">
        <v>31</v>
      </c>
      <c r="N148">
        <v>1</v>
      </c>
      <c r="O148" t="s">
        <v>203</v>
      </c>
      <c r="P148">
        <v>15</v>
      </c>
      <c r="Q148" t="s">
        <v>42</v>
      </c>
      <c r="R148">
        <v>7594</v>
      </c>
      <c r="S148" t="s">
        <v>485</v>
      </c>
      <c r="T148">
        <v>1</v>
      </c>
      <c r="U148" t="s">
        <v>32</v>
      </c>
      <c r="V148" t="s">
        <v>501</v>
      </c>
      <c r="W148">
        <v>3</v>
      </c>
      <c r="X148" t="s">
        <v>487</v>
      </c>
      <c r="Y148">
        <v>0</v>
      </c>
      <c r="Z148">
        <v>0</v>
      </c>
      <c r="AA148">
        <v>0</v>
      </c>
      <c r="AB148">
        <v>0</v>
      </c>
      <c r="AC148">
        <v>60</v>
      </c>
      <c r="AD148">
        <v>32</v>
      </c>
      <c r="AE148">
        <v>4380000</v>
      </c>
      <c r="AF148">
        <v>2336000</v>
      </c>
    </row>
    <row r="149" spans="1:32">
      <c r="A149">
        <v>16</v>
      </c>
      <c r="B149" t="s">
        <v>183</v>
      </c>
      <c r="C149" t="s">
        <v>184</v>
      </c>
      <c r="D149">
        <v>2022</v>
      </c>
      <c r="E149">
        <v>1</v>
      </c>
      <c r="F149">
        <v>222</v>
      </c>
      <c r="G149" t="s">
        <v>474</v>
      </c>
      <c r="H149" t="s">
        <v>63</v>
      </c>
      <c r="I149">
        <v>93</v>
      </c>
      <c r="J149" t="s">
        <v>399</v>
      </c>
      <c r="K149">
        <v>8</v>
      </c>
      <c r="L149" t="s">
        <v>37</v>
      </c>
      <c r="M149" t="s">
        <v>31</v>
      </c>
      <c r="N149">
        <v>1</v>
      </c>
      <c r="O149" t="s">
        <v>203</v>
      </c>
      <c r="P149">
        <v>21</v>
      </c>
      <c r="Q149" t="s">
        <v>404</v>
      </c>
      <c r="R149">
        <v>7585</v>
      </c>
      <c r="S149" t="s">
        <v>64</v>
      </c>
      <c r="T149">
        <v>1</v>
      </c>
      <c r="U149" t="s">
        <v>32</v>
      </c>
      <c r="V149" t="s">
        <v>488</v>
      </c>
      <c r="W149">
        <v>4</v>
      </c>
      <c r="X149" t="s">
        <v>505</v>
      </c>
      <c r="Y149">
        <v>0</v>
      </c>
      <c r="Z149">
        <v>0</v>
      </c>
      <c r="AA149">
        <v>0</v>
      </c>
      <c r="AB149">
        <v>0</v>
      </c>
      <c r="AC149">
        <v>6</v>
      </c>
      <c r="AD149">
        <v>6</v>
      </c>
      <c r="AE149">
        <v>13054211</v>
      </c>
      <c r="AF149">
        <v>7713010</v>
      </c>
    </row>
    <row r="150" spans="1:32">
      <c r="A150">
        <v>16</v>
      </c>
      <c r="B150" t="s">
        <v>183</v>
      </c>
      <c r="C150" t="s">
        <v>184</v>
      </c>
      <c r="D150">
        <v>2022</v>
      </c>
      <c r="E150">
        <v>1</v>
      </c>
      <c r="F150">
        <v>222</v>
      </c>
      <c r="G150" t="s">
        <v>474</v>
      </c>
      <c r="H150" t="s">
        <v>63</v>
      </c>
      <c r="I150">
        <v>93</v>
      </c>
      <c r="J150" t="s">
        <v>399</v>
      </c>
      <c r="K150">
        <v>8</v>
      </c>
      <c r="L150" t="s">
        <v>37</v>
      </c>
      <c r="M150" t="s">
        <v>31</v>
      </c>
      <c r="N150">
        <v>1</v>
      </c>
      <c r="O150" t="s">
        <v>203</v>
      </c>
      <c r="P150">
        <v>21</v>
      </c>
      <c r="Q150" t="s">
        <v>404</v>
      </c>
      <c r="R150">
        <v>7585</v>
      </c>
      <c r="S150" t="s">
        <v>64</v>
      </c>
      <c r="T150">
        <v>1</v>
      </c>
      <c r="U150" t="s">
        <v>32</v>
      </c>
      <c r="V150" t="s">
        <v>488</v>
      </c>
      <c r="W150">
        <v>6</v>
      </c>
      <c r="X150" t="s">
        <v>489</v>
      </c>
      <c r="Y150">
        <v>0</v>
      </c>
      <c r="Z150">
        <v>0</v>
      </c>
      <c r="AA150">
        <v>0</v>
      </c>
      <c r="AB150">
        <v>0</v>
      </c>
      <c r="AC150">
        <v>1</v>
      </c>
      <c r="AD150">
        <v>1</v>
      </c>
      <c r="AE150">
        <v>3286621</v>
      </c>
      <c r="AF150">
        <v>3258315</v>
      </c>
    </row>
    <row r="151" spans="1:32">
      <c r="A151">
        <v>16</v>
      </c>
      <c r="B151" t="s">
        <v>183</v>
      </c>
      <c r="C151" t="s">
        <v>184</v>
      </c>
      <c r="D151">
        <v>2022</v>
      </c>
      <c r="E151">
        <v>1</v>
      </c>
      <c r="F151">
        <v>222</v>
      </c>
      <c r="G151" t="s">
        <v>474</v>
      </c>
      <c r="H151" t="s">
        <v>63</v>
      </c>
      <c r="I151">
        <v>93</v>
      </c>
      <c r="J151" t="s">
        <v>399</v>
      </c>
      <c r="K151">
        <v>8</v>
      </c>
      <c r="L151" t="s">
        <v>37</v>
      </c>
      <c r="M151" t="s">
        <v>31</v>
      </c>
      <c r="N151">
        <v>1</v>
      </c>
      <c r="O151" t="s">
        <v>203</v>
      </c>
      <c r="P151">
        <v>21</v>
      </c>
      <c r="Q151" t="s">
        <v>404</v>
      </c>
      <c r="R151">
        <v>7585</v>
      </c>
      <c r="S151" t="s">
        <v>64</v>
      </c>
      <c r="T151">
        <v>1</v>
      </c>
      <c r="U151" t="s">
        <v>32</v>
      </c>
      <c r="V151" t="s">
        <v>488</v>
      </c>
      <c r="W151">
        <v>7</v>
      </c>
      <c r="X151" t="s">
        <v>490</v>
      </c>
      <c r="Y151">
        <v>0</v>
      </c>
      <c r="Z151">
        <v>0</v>
      </c>
      <c r="AA151">
        <v>0</v>
      </c>
      <c r="AB151">
        <v>0</v>
      </c>
      <c r="AC151">
        <v>7</v>
      </c>
      <c r="AD151">
        <v>7</v>
      </c>
      <c r="AE151">
        <v>18010116</v>
      </c>
      <c r="AF151">
        <v>14681623</v>
      </c>
    </row>
    <row r="152" spans="1:32">
      <c r="A152">
        <v>16</v>
      </c>
      <c r="B152" t="s">
        <v>183</v>
      </c>
      <c r="C152" t="s">
        <v>184</v>
      </c>
      <c r="D152">
        <v>2022</v>
      </c>
      <c r="E152">
        <v>1</v>
      </c>
      <c r="F152">
        <v>222</v>
      </c>
      <c r="G152" t="s">
        <v>474</v>
      </c>
      <c r="H152" t="s">
        <v>63</v>
      </c>
      <c r="I152">
        <v>93</v>
      </c>
      <c r="J152" t="s">
        <v>399</v>
      </c>
      <c r="K152">
        <v>8</v>
      </c>
      <c r="L152" t="s">
        <v>37</v>
      </c>
      <c r="M152" t="s">
        <v>31</v>
      </c>
      <c r="N152">
        <v>1</v>
      </c>
      <c r="O152" t="s">
        <v>203</v>
      </c>
      <c r="P152">
        <v>21</v>
      </c>
      <c r="Q152" t="s">
        <v>404</v>
      </c>
      <c r="R152">
        <v>7585</v>
      </c>
      <c r="S152" t="s">
        <v>64</v>
      </c>
      <c r="T152">
        <v>1</v>
      </c>
      <c r="U152" t="s">
        <v>32</v>
      </c>
      <c r="V152" t="s">
        <v>488</v>
      </c>
      <c r="W152">
        <v>8</v>
      </c>
      <c r="X152" t="s">
        <v>491</v>
      </c>
      <c r="Y152">
        <v>0</v>
      </c>
      <c r="Z152">
        <v>0</v>
      </c>
      <c r="AA152">
        <v>0</v>
      </c>
      <c r="AB152">
        <v>0</v>
      </c>
      <c r="AC152">
        <v>32</v>
      </c>
      <c r="AD152">
        <v>32</v>
      </c>
      <c r="AE152">
        <v>22055597</v>
      </c>
      <c r="AF152">
        <v>16396581</v>
      </c>
    </row>
    <row r="153" spans="1:32">
      <c r="A153">
        <v>16</v>
      </c>
      <c r="B153" t="s">
        <v>183</v>
      </c>
      <c r="C153" t="s">
        <v>184</v>
      </c>
      <c r="D153">
        <v>2022</v>
      </c>
      <c r="E153">
        <v>1</v>
      </c>
      <c r="F153">
        <v>222</v>
      </c>
      <c r="G153" t="s">
        <v>474</v>
      </c>
      <c r="H153" t="s">
        <v>63</v>
      </c>
      <c r="I153">
        <v>93</v>
      </c>
      <c r="J153" t="s">
        <v>399</v>
      </c>
      <c r="K153">
        <v>8</v>
      </c>
      <c r="L153" t="s">
        <v>37</v>
      </c>
      <c r="M153" t="s">
        <v>31</v>
      </c>
      <c r="N153">
        <v>1</v>
      </c>
      <c r="O153" t="s">
        <v>203</v>
      </c>
      <c r="P153">
        <v>21</v>
      </c>
      <c r="Q153" t="s">
        <v>404</v>
      </c>
      <c r="R153">
        <v>7585</v>
      </c>
      <c r="S153" t="s">
        <v>64</v>
      </c>
      <c r="T153">
        <v>1</v>
      </c>
      <c r="U153" t="s">
        <v>32</v>
      </c>
      <c r="V153" t="s">
        <v>488</v>
      </c>
      <c r="W153">
        <v>9</v>
      </c>
      <c r="X153" t="s">
        <v>492</v>
      </c>
      <c r="Y153">
        <v>0</v>
      </c>
      <c r="Z153">
        <v>0</v>
      </c>
      <c r="AA153">
        <v>0</v>
      </c>
      <c r="AB153">
        <v>0</v>
      </c>
      <c r="AC153">
        <v>4</v>
      </c>
      <c r="AD153">
        <v>4</v>
      </c>
      <c r="AE153">
        <v>51437808</v>
      </c>
      <c r="AF153">
        <v>46097621</v>
      </c>
    </row>
    <row r="154" spans="1:32">
      <c r="A154">
        <v>16</v>
      </c>
      <c r="B154" t="s">
        <v>183</v>
      </c>
      <c r="C154" t="s">
        <v>184</v>
      </c>
      <c r="D154">
        <v>2022</v>
      </c>
      <c r="E154">
        <v>1</v>
      </c>
      <c r="F154">
        <v>222</v>
      </c>
      <c r="G154" t="s">
        <v>474</v>
      </c>
      <c r="H154" t="s">
        <v>63</v>
      </c>
      <c r="I154">
        <v>93</v>
      </c>
      <c r="J154" t="s">
        <v>399</v>
      </c>
      <c r="K154">
        <v>8</v>
      </c>
      <c r="L154" t="s">
        <v>37</v>
      </c>
      <c r="M154" t="s">
        <v>31</v>
      </c>
      <c r="N154">
        <v>1</v>
      </c>
      <c r="O154" t="s">
        <v>203</v>
      </c>
      <c r="P154">
        <v>21</v>
      </c>
      <c r="Q154" t="s">
        <v>404</v>
      </c>
      <c r="R154">
        <v>7600</v>
      </c>
      <c r="S154" t="s">
        <v>507</v>
      </c>
      <c r="T154">
        <v>1</v>
      </c>
      <c r="U154" t="s">
        <v>32</v>
      </c>
      <c r="V154" t="s">
        <v>508</v>
      </c>
      <c r="W154">
        <v>1</v>
      </c>
      <c r="X154" t="s">
        <v>514</v>
      </c>
      <c r="Y154">
        <v>0</v>
      </c>
      <c r="Z154">
        <v>0</v>
      </c>
      <c r="AA154">
        <v>0</v>
      </c>
      <c r="AB154">
        <v>0</v>
      </c>
      <c r="AC154">
        <v>87</v>
      </c>
      <c r="AD154">
        <v>54</v>
      </c>
      <c r="AE154">
        <v>1276882500</v>
      </c>
      <c r="AF154">
        <v>1116090413</v>
      </c>
    </row>
    <row r="155" spans="1:32">
      <c r="A155">
        <v>16</v>
      </c>
      <c r="B155" t="s">
        <v>183</v>
      </c>
      <c r="C155" t="s">
        <v>184</v>
      </c>
      <c r="D155">
        <v>2022</v>
      </c>
      <c r="E155">
        <v>1</v>
      </c>
      <c r="F155">
        <v>222</v>
      </c>
      <c r="G155" t="s">
        <v>474</v>
      </c>
      <c r="H155" t="s">
        <v>63</v>
      </c>
      <c r="I155">
        <v>93</v>
      </c>
      <c r="J155" t="s">
        <v>399</v>
      </c>
      <c r="K155">
        <v>8</v>
      </c>
      <c r="L155" t="s">
        <v>37</v>
      </c>
      <c r="M155" t="s">
        <v>31</v>
      </c>
      <c r="N155">
        <v>1</v>
      </c>
      <c r="O155" t="s">
        <v>203</v>
      </c>
      <c r="P155">
        <v>21</v>
      </c>
      <c r="Q155" t="s">
        <v>404</v>
      </c>
      <c r="R155">
        <v>7600</v>
      </c>
      <c r="S155" t="s">
        <v>507</v>
      </c>
      <c r="T155">
        <v>1</v>
      </c>
      <c r="U155" t="s">
        <v>32</v>
      </c>
      <c r="V155" t="s">
        <v>508</v>
      </c>
      <c r="W155">
        <v>2</v>
      </c>
      <c r="X155" t="s">
        <v>509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1</v>
      </c>
      <c r="AE155">
        <v>59940000</v>
      </c>
      <c r="AF155">
        <v>59940000</v>
      </c>
    </row>
    <row r="156" spans="1:32">
      <c r="A156">
        <v>16</v>
      </c>
      <c r="B156" t="s">
        <v>183</v>
      </c>
      <c r="C156" t="s">
        <v>184</v>
      </c>
      <c r="D156">
        <v>2022</v>
      </c>
      <c r="E156">
        <v>1</v>
      </c>
      <c r="F156">
        <v>222</v>
      </c>
      <c r="G156" t="s">
        <v>474</v>
      </c>
      <c r="H156" t="s">
        <v>63</v>
      </c>
      <c r="I156">
        <v>93</v>
      </c>
      <c r="J156" t="s">
        <v>399</v>
      </c>
      <c r="K156">
        <v>8</v>
      </c>
      <c r="L156" t="s">
        <v>37</v>
      </c>
      <c r="M156" t="s">
        <v>31</v>
      </c>
      <c r="N156">
        <v>1</v>
      </c>
      <c r="O156" t="s">
        <v>203</v>
      </c>
      <c r="P156">
        <v>21</v>
      </c>
      <c r="Q156" t="s">
        <v>404</v>
      </c>
      <c r="R156">
        <v>7614</v>
      </c>
      <c r="S156" t="s">
        <v>493</v>
      </c>
      <c r="T156">
        <v>1</v>
      </c>
      <c r="U156" t="s">
        <v>32</v>
      </c>
      <c r="V156" t="s">
        <v>494</v>
      </c>
      <c r="W156">
        <v>1</v>
      </c>
      <c r="X156" t="s">
        <v>495</v>
      </c>
      <c r="Y156">
        <v>0</v>
      </c>
      <c r="Z156">
        <v>0</v>
      </c>
      <c r="AA156">
        <v>0</v>
      </c>
      <c r="AB156">
        <v>0</v>
      </c>
      <c r="AC156">
        <v>5</v>
      </c>
      <c r="AD156">
        <v>5</v>
      </c>
      <c r="AE156">
        <v>24551233</v>
      </c>
      <c r="AF156">
        <v>24387021</v>
      </c>
    </row>
    <row r="157" spans="1:32">
      <c r="A157">
        <v>16</v>
      </c>
      <c r="B157" t="s">
        <v>183</v>
      </c>
      <c r="C157" t="s">
        <v>184</v>
      </c>
      <c r="D157">
        <v>2022</v>
      </c>
      <c r="E157">
        <v>1</v>
      </c>
      <c r="F157">
        <v>222</v>
      </c>
      <c r="G157" t="s">
        <v>474</v>
      </c>
      <c r="H157" t="s">
        <v>63</v>
      </c>
      <c r="I157">
        <v>93</v>
      </c>
      <c r="J157" t="s">
        <v>399</v>
      </c>
      <c r="K157">
        <v>8</v>
      </c>
      <c r="L157" t="s">
        <v>37</v>
      </c>
      <c r="M157" t="s">
        <v>31</v>
      </c>
      <c r="N157">
        <v>1</v>
      </c>
      <c r="O157" t="s">
        <v>203</v>
      </c>
      <c r="P157">
        <v>21</v>
      </c>
      <c r="Q157" t="s">
        <v>404</v>
      </c>
      <c r="R157">
        <v>7614</v>
      </c>
      <c r="S157" t="s">
        <v>493</v>
      </c>
      <c r="T157">
        <v>1</v>
      </c>
      <c r="U157" t="s">
        <v>32</v>
      </c>
      <c r="V157" t="s">
        <v>494</v>
      </c>
      <c r="W157">
        <v>3</v>
      </c>
      <c r="X157" t="s">
        <v>512</v>
      </c>
      <c r="Y157">
        <v>0</v>
      </c>
      <c r="Z157">
        <v>0</v>
      </c>
      <c r="AA157">
        <v>0</v>
      </c>
      <c r="AB157">
        <v>0</v>
      </c>
      <c r="AC157">
        <v>1</v>
      </c>
      <c r="AD157">
        <v>1</v>
      </c>
      <c r="AE157">
        <v>7485180</v>
      </c>
      <c r="AF157">
        <v>4336343</v>
      </c>
    </row>
    <row r="158" spans="1:32">
      <c r="A158">
        <v>16</v>
      </c>
      <c r="B158" t="s">
        <v>183</v>
      </c>
      <c r="C158" t="s">
        <v>184</v>
      </c>
      <c r="D158">
        <v>2022</v>
      </c>
      <c r="E158">
        <v>1</v>
      </c>
      <c r="F158">
        <v>222</v>
      </c>
      <c r="G158" t="s">
        <v>474</v>
      </c>
      <c r="H158" t="s">
        <v>63</v>
      </c>
      <c r="I158">
        <v>93</v>
      </c>
      <c r="J158" t="s">
        <v>399</v>
      </c>
      <c r="K158">
        <v>8</v>
      </c>
      <c r="L158" t="s">
        <v>37</v>
      </c>
      <c r="M158" t="s">
        <v>31</v>
      </c>
      <c r="N158">
        <v>1</v>
      </c>
      <c r="O158" t="s">
        <v>203</v>
      </c>
      <c r="P158">
        <v>21</v>
      </c>
      <c r="Q158" t="s">
        <v>404</v>
      </c>
      <c r="R158">
        <v>7909</v>
      </c>
      <c r="S158" t="s">
        <v>497</v>
      </c>
      <c r="T158">
        <v>1</v>
      </c>
      <c r="U158" t="s">
        <v>32</v>
      </c>
      <c r="V158" t="s">
        <v>498</v>
      </c>
      <c r="W158">
        <v>1</v>
      </c>
      <c r="X158" t="s">
        <v>499</v>
      </c>
      <c r="Y158">
        <v>0</v>
      </c>
      <c r="Z158">
        <v>0</v>
      </c>
      <c r="AA158">
        <v>0</v>
      </c>
      <c r="AB158">
        <v>0</v>
      </c>
      <c r="AC158">
        <v>4</v>
      </c>
      <c r="AD158">
        <v>4</v>
      </c>
      <c r="AE158">
        <v>15600000</v>
      </c>
      <c r="AF158">
        <v>15600000</v>
      </c>
    </row>
    <row r="159" spans="1:32">
      <c r="A159">
        <v>16</v>
      </c>
      <c r="B159" t="s">
        <v>183</v>
      </c>
      <c r="C159" t="s">
        <v>184</v>
      </c>
      <c r="D159">
        <v>2022</v>
      </c>
      <c r="E159">
        <v>1</v>
      </c>
      <c r="F159">
        <v>222</v>
      </c>
      <c r="G159" t="s">
        <v>474</v>
      </c>
      <c r="H159" t="s">
        <v>63</v>
      </c>
      <c r="I159">
        <v>93</v>
      </c>
      <c r="J159" t="s">
        <v>399</v>
      </c>
      <c r="K159">
        <v>8</v>
      </c>
      <c r="L159" t="s">
        <v>37</v>
      </c>
      <c r="M159" t="s">
        <v>31</v>
      </c>
      <c r="N159">
        <v>1</v>
      </c>
      <c r="O159" t="s">
        <v>203</v>
      </c>
      <c r="P159">
        <v>21</v>
      </c>
      <c r="Q159" t="s">
        <v>404</v>
      </c>
      <c r="R159">
        <v>7909</v>
      </c>
      <c r="S159" t="s">
        <v>497</v>
      </c>
      <c r="T159">
        <v>1</v>
      </c>
      <c r="U159" t="s">
        <v>32</v>
      </c>
      <c r="V159" t="s">
        <v>498</v>
      </c>
      <c r="W159">
        <v>2</v>
      </c>
      <c r="X159" t="s">
        <v>500</v>
      </c>
      <c r="Y159">
        <v>0</v>
      </c>
      <c r="Z159">
        <v>0</v>
      </c>
      <c r="AA159">
        <v>0</v>
      </c>
      <c r="AB159">
        <v>0</v>
      </c>
      <c r="AC159">
        <v>10</v>
      </c>
      <c r="AD159">
        <v>2</v>
      </c>
      <c r="AE159">
        <v>54134480</v>
      </c>
      <c r="AF159">
        <v>10826896</v>
      </c>
    </row>
    <row r="160" spans="1:32">
      <c r="A160">
        <v>16</v>
      </c>
      <c r="B160" t="s">
        <v>183</v>
      </c>
      <c r="C160" t="s">
        <v>184</v>
      </c>
      <c r="D160">
        <v>2022</v>
      </c>
      <c r="E160">
        <v>1</v>
      </c>
      <c r="F160">
        <v>222</v>
      </c>
      <c r="G160" t="s">
        <v>474</v>
      </c>
      <c r="H160" t="s">
        <v>63</v>
      </c>
      <c r="I160">
        <v>93</v>
      </c>
      <c r="J160" t="s">
        <v>399</v>
      </c>
      <c r="K160">
        <v>9</v>
      </c>
      <c r="L160" t="s">
        <v>411</v>
      </c>
      <c r="M160" t="s">
        <v>31</v>
      </c>
      <c r="N160">
        <v>1</v>
      </c>
      <c r="O160" t="s">
        <v>203</v>
      </c>
      <c r="P160">
        <v>12</v>
      </c>
      <c r="Q160" t="s">
        <v>475</v>
      </c>
      <c r="R160">
        <v>7617</v>
      </c>
      <c r="S160" t="s">
        <v>476</v>
      </c>
      <c r="T160">
        <v>1</v>
      </c>
      <c r="U160" t="s">
        <v>32</v>
      </c>
      <c r="V160" t="s">
        <v>477</v>
      </c>
      <c r="W160">
        <v>1</v>
      </c>
      <c r="X160" t="s">
        <v>478</v>
      </c>
      <c r="Y160">
        <v>0</v>
      </c>
      <c r="Z160">
        <v>0</v>
      </c>
      <c r="AA160">
        <v>0</v>
      </c>
      <c r="AB160">
        <v>0</v>
      </c>
      <c r="AC160">
        <v>1800</v>
      </c>
      <c r="AD160">
        <v>1701</v>
      </c>
      <c r="AE160">
        <v>215632602</v>
      </c>
      <c r="AF160">
        <v>199545521</v>
      </c>
    </row>
    <row r="161" spans="1:32">
      <c r="A161">
        <v>16</v>
      </c>
      <c r="B161" t="s">
        <v>183</v>
      </c>
      <c r="C161" t="s">
        <v>184</v>
      </c>
      <c r="D161">
        <v>2022</v>
      </c>
      <c r="E161">
        <v>1</v>
      </c>
      <c r="F161">
        <v>222</v>
      </c>
      <c r="G161" t="s">
        <v>474</v>
      </c>
      <c r="H161" t="s">
        <v>63</v>
      </c>
      <c r="I161">
        <v>93</v>
      </c>
      <c r="J161" t="s">
        <v>399</v>
      </c>
      <c r="K161">
        <v>9</v>
      </c>
      <c r="L161" t="s">
        <v>411</v>
      </c>
      <c r="M161" t="s">
        <v>31</v>
      </c>
      <c r="N161">
        <v>1</v>
      </c>
      <c r="O161" t="s">
        <v>203</v>
      </c>
      <c r="P161">
        <v>12</v>
      </c>
      <c r="Q161" t="s">
        <v>475</v>
      </c>
      <c r="R161">
        <v>7617</v>
      </c>
      <c r="S161" t="s">
        <v>476</v>
      </c>
      <c r="T161">
        <v>1</v>
      </c>
      <c r="U161" t="s">
        <v>32</v>
      </c>
      <c r="V161" t="s">
        <v>477</v>
      </c>
      <c r="W161">
        <v>3</v>
      </c>
      <c r="X161" t="s">
        <v>479</v>
      </c>
      <c r="Y161">
        <v>0</v>
      </c>
      <c r="Z161">
        <v>0</v>
      </c>
      <c r="AA161">
        <v>0</v>
      </c>
      <c r="AB161">
        <v>0</v>
      </c>
      <c r="AC161">
        <v>1000</v>
      </c>
      <c r="AD161">
        <v>878</v>
      </c>
      <c r="AE161">
        <v>25979981</v>
      </c>
      <c r="AF161">
        <v>25316640</v>
      </c>
    </row>
    <row r="162" spans="1:32">
      <c r="A162">
        <v>16</v>
      </c>
      <c r="B162" t="s">
        <v>183</v>
      </c>
      <c r="C162" t="s">
        <v>184</v>
      </c>
      <c r="D162">
        <v>2022</v>
      </c>
      <c r="E162">
        <v>1</v>
      </c>
      <c r="F162">
        <v>222</v>
      </c>
      <c r="G162" t="s">
        <v>474</v>
      </c>
      <c r="H162" t="s">
        <v>63</v>
      </c>
      <c r="I162">
        <v>93</v>
      </c>
      <c r="J162" t="s">
        <v>399</v>
      </c>
      <c r="K162">
        <v>9</v>
      </c>
      <c r="L162" t="s">
        <v>411</v>
      </c>
      <c r="M162" t="s">
        <v>31</v>
      </c>
      <c r="N162">
        <v>1</v>
      </c>
      <c r="O162" t="s">
        <v>203</v>
      </c>
      <c r="P162">
        <v>14</v>
      </c>
      <c r="Q162" t="s">
        <v>426</v>
      </c>
      <c r="R162">
        <v>7619</v>
      </c>
      <c r="S162" t="s">
        <v>480</v>
      </c>
      <c r="T162">
        <v>1</v>
      </c>
      <c r="U162" t="s">
        <v>32</v>
      </c>
      <c r="V162" t="s">
        <v>481</v>
      </c>
      <c r="W162">
        <v>1</v>
      </c>
      <c r="X162" t="s">
        <v>482</v>
      </c>
      <c r="Y162">
        <v>0</v>
      </c>
      <c r="Z162">
        <v>0</v>
      </c>
      <c r="AA162">
        <v>0</v>
      </c>
      <c r="AB162">
        <v>0</v>
      </c>
      <c r="AC162">
        <v>3515</v>
      </c>
      <c r="AD162">
        <v>3466</v>
      </c>
      <c r="AE162">
        <v>970625551</v>
      </c>
      <c r="AF162">
        <v>657827873</v>
      </c>
    </row>
    <row r="163" spans="1:32">
      <c r="A163">
        <v>16</v>
      </c>
      <c r="B163" t="s">
        <v>183</v>
      </c>
      <c r="C163" t="s">
        <v>184</v>
      </c>
      <c r="D163">
        <v>2022</v>
      </c>
      <c r="E163">
        <v>1</v>
      </c>
      <c r="F163">
        <v>222</v>
      </c>
      <c r="G163" t="s">
        <v>474</v>
      </c>
      <c r="H163" t="s">
        <v>63</v>
      </c>
      <c r="I163">
        <v>93</v>
      </c>
      <c r="J163" t="s">
        <v>399</v>
      </c>
      <c r="K163">
        <v>9</v>
      </c>
      <c r="L163" t="s">
        <v>411</v>
      </c>
      <c r="M163" t="s">
        <v>31</v>
      </c>
      <c r="N163">
        <v>1</v>
      </c>
      <c r="O163" t="s">
        <v>203</v>
      </c>
      <c r="P163">
        <v>14</v>
      </c>
      <c r="Q163" t="s">
        <v>426</v>
      </c>
      <c r="R163">
        <v>7619</v>
      </c>
      <c r="S163" t="s">
        <v>480</v>
      </c>
      <c r="T163">
        <v>1</v>
      </c>
      <c r="U163" t="s">
        <v>32</v>
      </c>
      <c r="V163" t="s">
        <v>481</v>
      </c>
      <c r="W163">
        <v>3</v>
      </c>
      <c r="X163" t="s">
        <v>511</v>
      </c>
      <c r="Y163">
        <v>0</v>
      </c>
      <c r="Z163">
        <v>0</v>
      </c>
      <c r="AA163">
        <v>0</v>
      </c>
      <c r="AB163">
        <v>0</v>
      </c>
      <c r="AC163">
        <v>1</v>
      </c>
      <c r="AD163">
        <v>1</v>
      </c>
      <c r="AE163">
        <v>584512805</v>
      </c>
      <c r="AF163">
        <v>542581794</v>
      </c>
    </row>
    <row r="164" spans="1:32">
      <c r="A164">
        <v>16</v>
      </c>
      <c r="B164" t="s">
        <v>183</v>
      </c>
      <c r="C164" t="s">
        <v>184</v>
      </c>
      <c r="D164">
        <v>2022</v>
      </c>
      <c r="E164">
        <v>1</v>
      </c>
      <c r="F164">
        <v>222</v>
      </c>
      <c r="G164" t="s">
        <v>474</v>
      </c>
      <c r="H164" t="s">
        <v>63</v>
      </c>
      <c r="I164">
        <v>93</v>
      </c>
      <c r="J164" t="s">
        <v>399</v>
      </c>
      <c r="K164">
        <v>9</v>
      </c>
      <c r="L164" t="s">
        <v>411</v>
      </c>
      <c r="M164" t="s">
        <v>31</v>
      </c>
      <c r="N164">
        <v>1</v>
      </c>
      <c r="O164" t="s">
        <v>203</v>
      </c>
      <c r="P164">
        <v>14</v>
      </c>
      <c r="Q164" t="s">
        <v>426</v>
      </c>
      <c r="R164">
        <v>7619</v>
      </c>
      <c r="S164" t="s">
        <v>480</v>
      </c>
      <c r="T164">
        <v>1</v>
      </c>
      <c r="U164" t="s">
        <v>32</v>
      </c>
      <c r="V164" t="s">
        <v>481</v>
      </c>
      <c r="W164">
        <v>7</v>
      </c>
      <c r="X164" t="s">
        <v>483</v>
      </c>
      <c r="Y164">
        <v>0</v>
      </c>
      <c r="Z164">
        <v>0</v>
      </c>
      <c r="AA164">
        <v>0</v>
      </c>
      <c r="AB164">
        <v>0</v>
      </c>
      <c r="AC164">
        <v>282</v>
      </c>
      <c r="AD164">
        <v>218</v>
      </c>
      <c r="AE164">
        <v>106379713</v>
      </c>
      <c r="AF164">
        <v>49234911</v>
      </c>
    </row>
    <row r="165" spans="1:32">
      <c r="A165">
        <v>16</v>
      </c>
      <c r="B165" t="s">
        <v>183</v>
      </c>
      <c r="C165" t="s">
        <v>184</v>
      </c>
      <c r="D165">
        <v>2022</v>
      </c>
      <c r="E165">
        <v>1</v>
      </c>
      <c r="F165">
        <v>222</v>
      </c>
      <c r="G165" t="s">
        <v>474</v>
      </c>
      <c r="H165" t="s">
        <v>63</v>
      </c>
      <c r="I165">
        <v>93</v>
      </c>
      <c r="J165" t="s">
        <v>399</v>
      </c>
      <c r="K165">
        <v>9</v>
      </c>
      <c r="L165" t="s">
        <v>411</v>
      </c>
      <c r="M165" t="s">
        <v>31</v>
      </c>
      <c r="N165">
        <v>1</v>
      </c>
      <c r="O165" t="s">
        <v>203</v>
      </c>
      <c r="P165">
        <v>14</v>
      </c>
      <c r="Q165" t="s">
        <v>426</v>
      </c>
      <c r="R165">
        <v>7619</v>
      </c>
      <c r="S165" t="s">
        <v>480</v>
      </c>
      <c r="T165">
        <v>1</v>
      </c>
      <c r="U165" t="s">
        <v>32</v>
      </c>
      <c r="V165" t="s">
        <v>481</v>
      </c>
      <c r="W165">
        <v>8</v>
      </c>
      <c r="X165" t="s">
        <v>484</v>
      </c>
      <c r="Y165">
        <v>0</v>
      </c>
      <c r="Z165">
        <v>0</v>
      </c>
      <c r="AA165">
        <v>0</v>
      </c>
      <c r="AB165">
        <v>0</v>
      </c>
      <c r="AC165">
        <v>907</v>
      </c>
      <c r="AD165">
        <v>768</v>
      </c>
      <c r="AE165">
        <v>563989241</v>
      </c>
      <c r="AF165">
        <v>386570178</v>
      </c>
    </row>
    <row r="166" spans="1:32">
      <c r="A166">
        <v>16</v>
      </c>
      <c r="B166" t="s">
        <v>183</v>
      </c>
      <c r="C166" t="s">
        <v>184</v>
      </c>
      <c r="D166">
        <v>2022</v>
      </c>
      <c r="E166">
        <v>1</v>
      </c>
      <c r="F166">
        <v>222</v>
      </c>
      <c r="G166" t="s">
        <v>474</v>
      </c>
      <c r="H166" t="s">
        <v>63</v>
      </c>
      <c r="I166">
        <v>93</v>
      </c>
      <c r="J166" t="s">
        <v>399</v>
      </c>
      <c r="K166">
        <v>9</v>
      </c>
      <c r="L166" t="s">
        <v>411</v>
      </c>
      <c r="M166" t="s">
        <v>31</v>
      </c>
      <c r="N166">
        <v>1</v>
      </c>
      <c r="O166" t="s">
        <v>203</v>
      </c>
      <c r="P166">
        <v>15</v>
      </c>
      <c r="Q166" t="s">
        <v>42</v>
      </c>
      <c r="R166">
        <v>7594</v>
      </c>
      <c r="S166" t="s">
        <v>485</v>
      </c>
      <c r="T166">
        <v>1</v>
      </c>
      <c r="U166" t="s">
        <v>32</v>
      </c>
      <c r="V166" t="s">
        <v>501</v>
      </c>
      <c r="W166">
        <v>3</v>
      </c>
      <c r="X166" t="s">
        <v>487</v>
      </c>
      <c r="Y166">
        <v>0</v>
      </c>
      <c r="Z166">
        <v>0</v>
      </c>
      <c r="AA166">
        <v>0</v>
      </c>
      <c r="AB166">
        <v>0</v>
      </c>
      <c r="AC166">
        <v>20</v>
      </c>
      <c r="AD166">
        <v>6</v>
      </c>
      <c r="AE166">
        <v>1460000</v>
      </c>
      <c r="AF166">
        <v>438000</v>
      </c>
    </row>
    <row r="167" spans="1:32">
      <c r="A167">
        <v>16</v>
      </c>
      <c r="B167" t="s">
        <v>183</v>
      </c>
      <c r="C167" t="s">
        <v>184</v>
      </c>
      <c r="D167">
        <v>2022</v>
      </c>
      <c r="E167">
        <v>1</v>
      </c>
      <c r="F167">
        <v>222</v>
      </c>
      <c r="G167" t="s">
        <v>474</v>
      </c>
      <c r="H167" t="s">
        <v>63</v>
      </c>
      <c r="I167">
        <v>93</v>
      </c>
      <c r="J167" t="s">
        <v>399</v>
      </c>
      <c r="K167">
        <v>9</v>
      </c>
      <c r="L167" t="s">
        <v>411</v>
      </c>
      <c r="M167" t="s">
        <v>31</v>
      </c>
      <c r="N167">
        <v>1</v>
      </c>
      <c r="O167" t="s">
        <v>203</v>
      </c>
      <c r="P167">
        <v>21</v>
      </c>
      <c r="Q167" t="s">
        <v>404</v>
      </c>
      <c r="R167">
        <v>7585</v>
      </c>
      <c r="S167" t="s">
        <v>64</v>
      </c>
      <c r="T167">
        <v>1</v>
      </c>
      <c r="U167" t="s">
        <v>32</v>
      </c>
      <c r="V167" t="s">
        <v>488</v>
      </c>
      <c r="W167">
        <v>1</v>
      </c>
      <c r="X167" t="s">
        <v>502</v>
      </c>
      <c r="Y167">
        <v>0</v>
      </c>
      <c r="Z167">
        <v>0</v>
      </c>
      <c r="AA167">
        <v>0</v>
      </c>
      <c r="AB167">
        <v>0</v>
      </c>
      <c r="AC167">
        <v>2</v>
      </c>
      <c r="AD167">
        <v>2</v>
      </c>
      <c r="AE167">
        <v>1662857</v>
      </c>
      <c r="AF167">
        <v>1424790</v>
      </c>
    </row>
    <row r="168" spans="1:32">
      <c r="A168">
        <v>16</v>
      </c>
      <c r="B168" t="s">
        <v>183</v>
      </c>
      <c r="C168" t="s">
        <v>184</v>
      </c>
      <c r="D168">
        <v>2022</v>
      </c>
      <c r="E168">
        <v>1</v>
      </c>
      <c r="F168">
        <v>222</v>
      </c>
      <c r="G168" t="s">
        <v>474</v>
      </c>
      <c r="H168" t="s">
        <v>63</v>
      </c>
      <c r="I168">
        <v>93</v>
      </c>
      <c r="J168" t="s">
        <v>399</v>
      </c>
      <c r="K168">
        <v>9</v>
      </c>
      <c r="L168" t="s">
        <v>411</v>
      </c>
      <c r="M168" t="s">
        <v>31</v>
      </c>
      <c r="N168">
        <v>1</v>
      </c>
      <c r="O168" t="s">
        <v>203</v>
      </c>
      <c r="P168">
        <v>21</v>
      </c>
      <c r="Q168" t="s">
        <v>404</v>
      </c>
      <c r="R168">
        <v>7585</v>
      </c>
      <c r="S168" t="s">
        <v>64</v>
      </c>
      <c r="T168">
        <v>1</v>
      </c>
      <c r="U168" t="s">
        <v>32</v>
      </c>
      <c r="V168" t="s">
        <v>488</v>
      </c>
      <c r="W168">
        <v>2</v>
      </c>
      <c r="X168" t="s">
        <v>503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1</v>
      </c>
      <c r="AE168">
        <v>572477</v>
      </c>
      <c r="AF168">
        <v>559456</v>
      </c>
    </row>
    <row r="169" spans="1:32">
      <c r="A169">
        <v>16</v>
      </c>
      <c r="B169" t="s">
        <v>183</v>
      </c>
      <c r="C169" t="s">
        <v>184</v>
      </c>
      <c r="D169">
        <v>2022</v>
      </c>
      <c r="E169">
        <v>1</v>
      </c>
      <c r="F169">
        <v>222</v>
      </c>
      <c r="G169" t="s">
        <v>474</v>
      </c>
      <c r="H169" t="s">
        <v>63</v>
      </c>
      <c r="I169">
        <v>93</v>
      </c>
      <c r="J169" t="s">
        <v>399</v>
      </c>
      <c r="K169">
        <v>9</v>
      </c>
      <c r="L169" t="s">
        <v>411</v>
      </c>
      <c r="M169" t="s">
        <v>31</v>
      </c>
      <c r="N169">
        <v>1</v>
      </c>
      <c r="O169" t="s">
        <v>203</v>
      </c>
      <c r="P169">
        <v>21</v>
      </c>
      <c r="Q169" t="s">
        <v>404</v>
      </c>
      <c r="R169">
        <v>7585</v>
      </c>
      <c r="S169" t="s">
        <v>64</v>
      </c>
      <c r="T169">
        <v>1</v>
      </c>
      <c r="U169" t="s">
        <v>32</v>
      </c>
      <c r="V169" t="s">
        <v>488</v>
      </c>
      <c r="W169">
        <v>4</v>
      </c>
      <c r="X169" t="s">
        <v>505</v>
      </c>
      <c r="Y169">
        <v>0</v>
      </c>
      <c r="Z169">
        <v>0</v>
      </c>
      <c r="AA169">
        <v>0</v>
      </c>
      <c r="AB169">
        <v>0</v>
      </c>
      <c r="AC169">
        <v>7</v>
      </c>
      <c r="AD169">
        <v>7</v>
      </c>
      <c r="AE169">
        <v>15229912</v>
      </c>
      <c r="AF169">
        <v>8998512</v>
      </c>
    </row>
    <row r="170" spans="1:32">
      <c r="A170">
        <v>16</v>
      </c>
      <c r="B170" t="s">
        <v>183</v>
      </c>
      <c r="C170" t="s">
        <v>184</v>
      </c>
      <c r="D170">
        <v>2022</v>
      </c>
      <c r="E170">
        <v>1</v>
      </c>
      <c r="F170">
        <v>222</v>
      </c>
      <c r="G170" t="s">
        <v>474</v>
      </c>
      <c r="H170" t="s">
        <v>63</v>
      </c>
      <c r="I170">
        <v>93</v>
      </c>
      <c r="J170" t="s">
        <v>399</v>
      </c>
      <c r="K170">
        <v>9</v>
      </c>
      <c r="L170" t="s">
        <v>411</v>
      </c>
      <c r="M170" t="s">
        <v>31</v>
      </c>
      <c r="N170">
        <v>1</v>
      </c>
      <c r="O170" t="s">
        <v>203</v>
      </c>
      <c r="P170">
        <v>21</v>
      </c>
      <c r="Q170" t="s">
        <v>404</v>
      </c>
      <c r="R170">
        <v>7585</v>
      </c>
      <c r="S170" t="s">
        <v>64</v>
      </c>
      <c r="T170">
        <v>1</v>
      </c>
      <c r="U170" t="s">
        <v>32</v>
      </c>
      <c r="V170" t="s">
        <v>488</v>
      </c>
      <c r="W170">
        <v>5</v>
      </c>
      <c r="X170" t="s">
        <v>506</v>
      </c>
      <c r="Y170">
        <v>0</v>
      </c>
      <c r="Z170">
        <v>0</v>
      </c>
      <c r="AA170">
        <v>0</v>
      </c>
      <c r="AB170">
        <v>0</v>
      </c>
      <c r="AC170">
        <v>3</v>
      </c>
      <c r="AD170">
        <v>3</v>
      </c>
      <c r="AE170">
        <v>11295152</v>
      </c>
      <c r="AF170">
        <v>5139886</v>
      </c>
    </row>
    <row r="171" spans="1:32">
      <c r="A171">
        <v>16</v>
      </c>
      <c r="B171" t="s">
        <v>183</v>
      </c>
      <c r="C171" t="s">
        <v>184</v>
      </c>
      <c r="D171">
        <v>2022</v>
      </c>
      <c r="E171">
        <v>1</v>
      </c>
      <c r="F171">
        <v>222</v>
      </c>
      <c r="G171" t="s">
        <v>474</v>
      </c>
      <c r="H171" t="s">
        <v>63</v>
      </c>
      <c r="I171">
        <v>93</v>
      </c>
      <c r="J171" t="s">
        <v>399</v>
      </c>
      <c r="K171">
        <v>9</v>
      </c>
      <c r="L171" t="s">
        <v>411</v>
      </c>
      <c r="M171" t="s">
        <v>31</v>
      </c>
      <c r="N171">
        <v>1</v>
      </c>
      <c r="O171" t="s">
        <v>203</v>
      </c>
      <c r="P171">
        <v>21</v>
      </c>
      <c r="Q171" t="s">
        <v>404</v>
      </c>
      <c r="R171">
        <v>7585</v>
      </c>
      <c r="S171" t="s">
        <v>64</v>
      </c>
      <c r="T171">
        <v>1</v>
      </c>
      <c r="U171" t="s">
        <v>32</v>
      </c>
      <c r="V171" t="s">
        <v>488</v>
      </c>
      <c r="W171">
        <v>6</v>
      </c>
      <c r="X171" t="s">
        <v>489</v>
      </c>
      <c r="Y171">
        <v>0</v>
      </c>
      <c r="Z171">
        <v>0</v>
      </c>
      <c r="AA171">
        <v>0</v>
      </c>
      <c r="AB171">
        <v>0</v>
      </c>
      <c r="AC171">
        <v>21</v>
      </c>
      <c r="AD171">
        <v>21</v>
      </c>
      <c r="AE171">
        <v>69019050</v>
      </c>
      <c r="AF171">
        <v>68424610</v>
      </c>
    </row>
    <row r="172" spans="1:32">
      <c r="A172">
        <v>16</v>
      </c>
      <c r="B172" t="s">
        <v>183</v>
      </c>
      <c r="C172" t="s">
        <v>184</v>
      </c>
      <c r="D172">
        <v>2022</v>
      </c>
      <c r="E172">
        <v>1</v>
      </c>
      <c r="F172">
        <v>222</v>
      </c>
      <c r="G172" t="s">
        <v>474</v>
      </c>
      <c r="H172" t="s">
        <v>63</v>
      </c>
      <c r="I172">
        <v>93</v>
      </c>
      <c r="J172" t="s">
        <v>399</v>
      </c>
      <c r="K172">
        <v>9</v>
      </c>
      <c r="L172" t="s">
        <v>411</v>
      </c>
      <c r="M172" t="s">
        <v>31</v>
      </c>
      <c r="N172">
        <v>1</v>
      </c>
      <c r="O172" t="s">
        <v>203</v>
      </c>
      <c r="P172">
        <v>21</v>
      </c>
      <c r="Q172" t="s">
        <v>404</v>
      </c>
      <c r="R172">
        <v>7585</v>
      </c>
      <c r="S172" t="s">
        <v>64</v>
      </c>
      <c r="T172">
        <v>1</v>
      </c>
      <c r="U172" t="s">
        <v>32</v>
      </c>
      <c r="V172" t="s">
        <v>488</v>
      </c>
      <c r="W172">
        <v>7</v>
      </c>
      <c r="X172" t="s">
        <v>490</v>
      </c>
      <c r="Y172">
        <v>0</v>
      </c>
      <c r="Z172">
        <v>0</v>
      </c>
      <c r="AA172">
        <v>0</v>
      </c>
      <c r="AB172">
        <v>0</v>
      </c>
      <c r="AC172">
        <v>56</v>
      </c>
      <c r="AD172">
        <v>56</v>
      </c>
      <c r="AE172">
        <v>144080931</v>
      </c>
      <c r="AF172">
        <v>117452987</v>
      </c>
    </row>
    <row r="173" spans="1:32">
      <c r="A173">
        <v>16</v>
      </c>
      <c r="B173" t="s">
        <v>183</v>
      </c>
      <c r="C173" t="s">
        <v>184</v>
      </c>
      <c r="D173">
        <v>2022</v>
      </c>
      <c r="E173">
        <v>1</v>
      </c>
      <c r="F173">
        <v>222</v>
      </c>
      <c r="G173" t="s">
        <v>474</v>
      </c>
      <c r="H173" t="s">
        <v>63</v>
      </c>
      <c r="I173">
        <v>93</v>
      </c>
      <c r="J173" t="s">
        <v>399</v>
      </c>
      <c r="K173">
        <v>9</v>
      </c>
      <c r="L173" t="s">
        <v>411</v>
      </c>
      <c r="M173" t="s">
        <v>31</v>
      </c>
      <c r="N173">
        <v>1</v>
      </c>
      <c r="O173" t="s">
        <v>203</v>
      </c>
      <c r="P173">
        <v>21</v>
      </c>
      <c r="Q173" t="s">
        <v>404</v>
      </c>
      <c r="R173">
        <v>7585</v>
      </c>
      <c r="S173" t="s">
        <v>64</v>
      </c>
      <c r="T173">
        <v>1</v>
      </c>
      <c r="U173" t="s">
        <v>32</v>
      </c>
      <c r="V173" t="s">
        <v>488</v>
      </c>
      <c r="W173">
        <v>8</v>
      </c>
      <c r="X173" t="s">
        <v>491</v>
      </c>
      <c r="Y173">
        <v>0</v>
      </c>
      <c r="Z173">
        <v>0</v>
      </c>
      <c r="AA173">
        <v>0</v>
      </c>
      <c r="AB173">
        <v>0</v>
      </c>
      <c r="AC173">
        <v>24</v>
      </c>
      <c r="AD173">
        <v>24</v>
      </c>
      <c r="AE173">
        <v>16541698</v>
      </c>
      <c r="AF173">
        <v>12297436</v>
      </c>
    </row>
    <row r="174" spans="1:32">
      <c r="A174">
        <v>16</v>
      </c>
      <c r="B174" t="s">
        <v>183</v>
      </c>
      <c r="C174" t="s">
        <v>184</v>
      </c>
      <c r="D174">
        <v>2022</v>
      </c>
      <c r="E174">
        <v>1</v>
      </c>
      <c r="F174">
        <v>222</v>
      </c>
      <c r="G174" t="s">
        <v>474</v>
      </c>
      <c r="H174" t="s">
        <v>63</v>
      </c>
      <c r="I174">
        <v>93</v>
      </c>
      <c r="J174" t="s">
        <v>399</v>
      </c>
      <c r="K174">
        <v>9</v>
      </c>
      <c r="L174" t="s">
        <v>411</v>
      </c>
      <c r="M174" t="s">
        <v>31</v>
      </c>
      <c r="N174">
        <v>1</v>
      </c>
      <c r="O174" t="s">
        <v>203</v>
      </c>
      <c r="P174">
        <v>21</v>
      </c>
      <c r="Q174" t="s">
        <v>404</v>
      </c>
      <c r="R174">
        <v>7585</v>
      </c>
      <c r="S174" t="s">
        <v>64</v>
      </c>
      <c r="T174">
        <v>1</v>
      </c>
      <c r="U174" t="s">
        <v>32</v>
      </c>
      <c r="V174" t="s">
        <v>488</v>
      </c>
      <c r="W174">
        <v>9</v>
      </c>
      <c r="X174" t="s">
        <v>492</v>
      </c>
      <c r="Y174">
        <v>0</v>
      </c>
      <c r="Z174">
        <v>0</v>
      </c>
      <c r="AA174">
        <v>0</v>
      </c>
      <c r="AB174">
        <v>0</v>
      </c>
      <c r="AC174">
        <v>6</v>
      </c>
      <c r="AD174">
        <v>6</v>
      </c>
      <c r="AE174">
        <v>77156712</v>
      </c>
      <c r="AF174">
        <v>69146432</v>
      </c>
    </row>
    <row r="175" spans="1:32">
      <c r="A175">
        <v>16</v>
      </c>
      <c r="B175" t="s">
        <v>183</v>
      </c>
      <c r="C175" t="s">
        <v>184</v>
      </c>
      <c r="D175">
        <v>2022</v>
      </c>
      <c r="E175">
        <v>1</v>
      </c>
      <c r="F175">
        <v>222</v>
      </c>
      <c r="G175" t="s">
        <v>474</v>
      </c>
      <c r="H175" t="s">
        <v>63</v>
      </c>
      <c r="I175">
        <v>93</v>
      </c>
      <c r="J175" t="s">
        <v>399</v>
      </c>
      <c r="K175">
        <v>9</v>
      </c>
      <c r="L175" t="s">
        <v>411</v>
      </c>
      <c r="M175" t="s">
        <v>31</v>
      </c>
      <c r="N175">
        <v>1</v>
      </c>
      <c r="O175" t="s">
        <v>203</v>
      </c>
      <c r="P175">
        <v>21</v>
      </c>
      <c r="Q175" t="s">
        <v>404</v>
      </c>
      <c r="R175">
        <v>7600</v>
      </c>
      <c r="S175" t="s">
        <v>507</v>
      </c>
      <c r="T175">
        <v>1</v>
      </c>
      <c r="U175" t="s">
        <v>32</v>
      </c>
      <c r="V175" t="s">
        <v>508</v>
      </c>
      <c r="W175">
        <v>1</v>
      </c>
      <c r="X175" t="s">
        <v>514</v>
      </c>
      <c r="Y175">
        <v>0</v>
      </c>
      <c r="Z175">
        <v>0</v>
      </c>
      <c r="AA175">
        <v>0</v>
      </c>
      <c r="AB175">
        <v>0</v>
      </c>
      <c r="AC175">
        <v>38</v>
      </c>
      <c r="AD175">
        <v>45</v>
      </c>
      <c r="AE175">
        <v>450742677</v>
      </c>
      <c r="AF175">
        <v>438847589</v>
      </c>
    </row>
    <row r="176" spans="1:32">
      <c r="A176">
        <v>16</v>
      </c>
      <c r="B176" t="s">
        <v>183</v>
      </c>
      <c r="C176" t="s">
        <v>184</v>
      </c>
      <c r="D176">
        <v>2022</v>
      </c>
      <c r="E176">
        <v>1</v>
      </c>
      <c r="F176">
        <v>222</v>
      </c>
      <c r="G176" t="s">
        <v>474</v>
      </c>
      <c r="H176" t="s">
        <v>63</v>
      </c>
      <c r="I176">
        <v>93</v>
      </c>
      <c r="J176" t="s">
        <v>399</v>
      </c>
      <c r="K176">
        <v>9</v>
      </c>
      <c r="L176" t="s">
        <v>411</v>
      </c>
      <c r="M176" t="s">
        <v>31</v>
      </c>
      <c r="N176">
        <v>1</v>
      </c>
      <c r="O176" t="s">
        <v>203</v>
      </c>
      <c r="P176">
        <v>21</v>
      </c>
      <c r="Q176" t="s">
        <v>404</v>
      </c>
      <c r="R176">
        <v>7600</v>
      </c>
      <c r="S176" t="s">
        <v>507</v>
      </c>
      <c r="T176">
        <v>1</v>
      </c>
      <c r="U176" t="s">
        <v>32</v>
      </c>
      <c r="V176" t="s">
        <v>508</v>
      </c>
      <c r="W176">
        <v>2</v>
      </c>
      <c r="X176" t="s">
        <v>509</v>
      </c>
      <c r="Y176">
        <v>0</v>
      </c>
      <c r="Z176">
        <v>0</v>
      </c>
      <c r="AA176">
        <v>0</v>
      </c>
      <c r="AB176">
        <v>0</v>
      </c>
      <c r="AC176">
        <v>1</v>
      </c>
      <c r="AD176">
        <v>1</v>
      </c>
      <c r="AE176">
        <v>72000000</v>
      </c>
      <c r="AF176">
        <v>72000000</v>
      </c>
    </row>
    <row r="177" spans="1:32">
      <c r="A177">
        <v>16</v>
      </c>
      <c r="B177" t="s">
        <v>183</v>
      </c>
      <c r="C177" t="s">
        <v>184</v>
      </c>
      <c r="D177">
        <v>2022</v>
      </c>
      <c r="E177">
        <v>1</v>
      </c>
      <c r="F177">
        <v>222</v>
      </c>
      <c r="G177" t="s">
        <v>474</v>
      </c>
      <c r="H177" t="s">
        <v>63</v>
      </c>
      <c r="I177">
        <v>93</v>
      </c>
      <c r="J177" t="s">
        <v>399</v>
      </c>
      <c r="K177">
        <v>9</v>
      </c>
      <c r="L177" t="s">
        <v>411</v>
      </c>
      <c r="M177" t="s">
        <v>31</v>
      </c>
      <c r="N177">
        <v>1</v>
      </c>
      <c r="O177" t="s">
        <v>203</v>
      </c>
      <c r="P177">
        <v>21</v>
      </c>
      <c r="Q177" t="s">
        <v>404</v>
      </c>
      <c r="R177">
        <v>7614</v>
      </c>
      <c r="S177" t="s">
        <v>493</v>
      </c>
      <c r="T177">
        <v>1</v>
      </c>
      <c r="U177" t="s">
        <v>32</v>
      </c>
      <c r="V177" t="s">
        <v>494</v>
      </c>
      <c r="W177">
        <v>1</v>
      </c>
      <c r="X177" t="s">
        <v>495</v>
      </c>
      <c r="Y177">
        <v>0</v>
      </c>
      <c r="Z177">
        <v>0</v>
      </c>
      <c r="AA177">
        <v>0</v>
      </c>
      <c r="AB177">
        <v>0</v>
      </c>
      <c r="AC177">
        <v>3</v>
      </c>
      <c r="AD177">
        <v>3</v>
      </c>
      <c r="AE177">
        <v>14730740</v>
      </c>
      <c r="AF177">
        <v>14632212</v>
      </c>
    </row>
    <row r="178" spans="1:32">
      <c r="A178">
        <v>16</v>
      </c>
      <c r="B178" t="s">
        <v>183</v>
      </c>
      <c r="C178" t="s">
        <v>184</v>
      </c>
      <c r="D178">
        <v>2022</v>
      </c>
      <c r="E178">
        <v>1</v>
      </c>
      <c r="F178">
        <v>222</v>
      </c>
      <c r="G178" t="s">
        <v>474</v>
      </c>
      <c r="H178" t="s">
        <v>63</v>
      </c>
      <c r="I178">
        <v>93</v>
      </c>
      <c r="J178" t="s">
        <v>399</v>
      </c>
      <c r="K178">
        <v>9</v>
      </c>
      <c r="L178" t="s">
        <v>411</v>
      </c>
      <c r="M178" t="s">
        <v>31</v>
      </c>
      <c r="N178">
        <v>1</v>
      </c>
      <c r="O178" t="s">
        <v>203</v>
      </c>
      <c r="P178">
        <v>21</v>
      </c>
      <c r="Q178" t="s">
        <v>404</v>
      </c>
      <c r="R178">
        <v>7614</v>
      </c>
      <c r="S178" t="s">
        <v>493</v>
      </c>
      <c r="T178">
        <v>1</v>
      </c>
      <c r="U178" t="s">
        <v>32</v>
      </c>
      <c r="V178" t="s">
        <v>494</v>
      </c>
      <c r="W178">
        <v>2</v>
      </c>
      <c r="X178" t="s">
        <v>496</v>
      </c>
      <c r="Y178">
        <v>0</v>
      </c>
      <c r="Z178">
        <v>0</v>
      </c>
      <c r="AA178">
        <v>0</v>
      </c>
      <c r="AB178">
        <v>0</v>
      </c>
      <c r="AC178">
        <v>1</v>
      </c>
      <c r="AD178">
        <v>1</v>
      </c>
      <c r="AE178">
        <v>2589748</v>
      </c>
      <c r="AF178">
        <v>2458608</v>
      </c>
    </row>
    <row r="179" spans="1:32">
      <c r="A179">
        <v>16</v>
      </c>
      <c r="B179" t="s">
        <v>183</v>
      </c>
      <c r="C179" t="s">
        <v>184</v>
      </c>
      <c r="D179">
        <v>2022</v>
      </c>
      <c r="E179">
        <v>1</v>
      </c>
      <c r="F179">
        <v>222</v>
      </c>
      <c r="G179" t="s">
        <v>474</v>
      </c>
      <c r="H179" t="s">
        <v>63</v>
      </c>
      <c r="I179">
        <v>93</v>
      </c>
      <c r="J179" t="s">
        <v>399</v>
      </c>
      <c r="K179">
        <v>9</v>
      </c>
      <c r="L179" t="s">
        <v>411</v>
      </c>
      <c r="M179" t="s">
        <v>31</v>
      </c>
      <c r="N179">
        <v>1</v>
      </c>
      <c r="O179" t="s">
        <v>203</v>
      </c>
      <c r="P179">
        <v>21</v>
      </c>
      <c r="Q179" t="s">
        <v>404</v>
      </c>
      <c r="R179">
        <v>7614</v>
      </c>
      <c r="S179" t="s">
        <v>493</v>
      </c>
      <c r="T179">
        <v>1</v>
      </c>
      <c r="U179" t="s">
        <v>32</v>
      </c>
      <c r="V179" t="s">
        <v>494</v>
      </c>
      <c r="W179">
        <v>3</v>
      </c>
      <c r="X179" t="s">
        <v>512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1</v>
      </c>
      <c r="AE179">
        <v>7485180</v>
      </c>
      <c r="AF179">
        <v>4336343</v>
      </c>
    </row>
    <row r="180" spans="1:32">
      <c r="A180">
        <v>16</v>
      </c>
      <c r="B180" t="s">
        <v>183</v>
      </c>
      <c r="C180" t="s">
        <v>184</v>
      </c>
      <c r="D180">
        <v>2022</v>
      </c>
      <c r="E180">
        <v>1</v>
      </c>
      <c r="F180">
        <v>222</v>
      </c>
      <c r="G180" t="s">
        <v>474</v>
      </c>
      <c r="H180" t="s">
        <v>63</v>
      </c>
      <c r="I180">
        <v>93</v>
      </c>
      <c r="J180" t="s">
        <v>399</v>
      </c>
      <c r="K180">
        <v>9</v>
      </c>
      <c r="L180" t="s">
        <v>411</v>
      </c>
      <c r="M180" t="s">
        <v>31</v>
      </c>
      <c r="N180">
        <v>1</v>
      </c>
      <c r="O180" t="s">
        <v>203</v>
      </c>
      <c r="P180">
        <v>21</v>
      </c>
      <c r="Q180" t="s">
        <v>404</v>
      </c>
      <c r="R180">
        <v>7909</v>
      </c>
      <c r="S180" t="s">
        <v>497</v>
      </c>
      <c r="T180">
        <v>1</v>
      </c>
      <c r="U180" t="s">
        <v>32</v>
      </c>
      <c r="V180" t="s">
        <v>498</v>
      </c>
      <c r="W180">
        <v>1</v>
      </c>
      <c r="X180" t="s">
        <v>499</v>
      </c>
      <c r="Y180">
        <v>0</v>
      </c>
      <c r="Z180">
        <v>0</v>
      </c>
      <c r="AA180">
        <v>0</v>
      </c>
      <c r="AB180">
        <v>0</v>
      </c>
      <c r="AC180">
        <v>3</v>
      </c>
      <c r="AD180">
        <v>3</v>
      </c>
      <c r="AE180">
        <v>14083000</v>
      </c>
      <c r="AF180">
        <v>14083000</v>
      </c>
    </row>
    <row r="181" spans="1:32">
      <c r="A181">
        <v>16</v>
      </c>
      <c r="B181" t="s">
        <v>183</v>
      </c>
      <c r="C181" t="s">
        <v>184</v>
      </c>
      <c r="D181">
        <v>2022</v>
      </c>
      <c r="E181">
        <v>1</v>
      </c>
      <c r="F181">
        <v>222</v>
      </c>
      <c r="G181" t="s">
        <v>474</v>
      </c>
      <c r="H181" t="s">
        <v>63</v>
      </c>
      <c r="I181">
        <v>93</v>
      </c>
      <c r="J181" t="s">
        <v>399</v>
      </c>
      <c r="K181">
        <v>9</v>
      </c>
      <c r="L181" t="s">
        <v>411</v>
      </c>
      <c r="M181" t="s">
        <v>31</v>
      </c>
      <c r="N181">
        <v>1</v>
      </c>
      <c r="O181" t="s">
        <v>203</v>
      </c>
      <c r="P181">
        <v>21</v>
      </c>
      <c r="Q181" t="s">
        <v>404</v>
      </c>
      <c r="R181">
        <v>7909</v>
      </c>
      <c r="S181" t="s">
        <v>497</v>
      </c>
      <c r="T181">
        <v>1</v>
      </c>
      <c r="U181" t="s">
        <v>32</v>
      </c>
      <c r="V181" t="s">
        <v>498</v>
      </c>
      <c r="W181">
        <v>2</v>
      </c>
      <c r="X181" t="s">
        <v>500</v>
      </c>
      <c r="Y181">
        <v>0</v>
      </c>
      <c r="Z181">
        <v>0</v>
      </c>
      <c r="AA181">
        <v>0</v>
      </c>
      <c r="AB181">
        <v>0</v>
      </c>
      <c r="AC181">
        <v>8</v>
      </c>
      <c r="AD181">
        <v>8</v>
      </c>
      <c r="AE181">
        <v>43307584</v>
      </c>
      <c r="AF181">
        <v>43307584</v>
      </c>
    </row>
    <row r="182" spans="1:32">
      <c r="A182">
        <v>16</v>
      </c>
      <c r="B182" t="s">
        <v>183</v>
      </c>
      <c r="C182" t="s">
        <v>184</v>
      </c>
      <c r="D182">
        <v>2022</v>
      </c>
      <c r="E182">
        <v>1</v>
      </c>
      <c r="F182">
        <v>222</v>
      </c>
      <c r="G182" t="s">
        <v>474</v>
      </c>
      <c r="H182" t="s">
        <v>63</v>
      </c>
      <c r="I182">
        <v>93</v>
      </c>
      <c r="J182" t="s">
        <v>399</v>
      </c>
      <c r="K182">
        <v>10</v>
      </c>
      <c r="L182" t="s">
        <v>448</v>
      </c>
      <c r="M182" t="s">
        <v>31</v>
      </c>
      <c r="N182">
        <v>1</v>
      </c>
      <c r="O182" t="s">
        <v>203</v>
      </c>
      <c r="P182">
        <v>12</v>
      </c>
      <c r="Q182" t="s">
        <v>475</v>
      </c>
      <c r="R182">
        <v>7617</v>
      </c>
      <c r="S182" t="s">
        <v>476</v>
      </c>
      <c r="T182">
        <v>1</v>
      </c>
      <c r="U182" t="s">
        <v>32</v>
      </c>
      <c r="V182" t="s">
        <v>477</v>
      </c>
      <c r="W182">
        <v>1</v>
      </c>
      <c r="X182" t="s">
        <v>478</v>
      </c>
      <c r="Y182">
        <v>0</v>
      </c>
      <c r="Z182">
        <v>0</v>
      </c>
      <c r="AA182">
        <v>0</v>
      </c>
      <c r="AB182">
        <v>0</v>
      </c>
      <c r="AC182">
        <v>3300</v>
      </c>
      <c r="AD182">
        <v>2990</v>
      </c>
      <c r="AE182">
        <v>395326436</v>
      </c>
      <c r="AF182">
        <v>365833454</v>
      </c>
    </row>
    <row r="183" spans="1:32">
      <c r="A183">
        <v>16</v>
      </c>
      <c r="B183" t="s">
        <v>183</v>
      </c>
      <c r="C183" t="s">
        <v>184</v>
      </c>
      <c r="D183">
        <v>2022</v>
      </c>
      <c r="E183">
        <v>1</v>
      </c>
      <c r="F183">
        <v>222</v>
      </c>
      <c r="G183" t="s">
        <v>474</v>
      </c>
      <c r="H183" t="s">
        <v>63</v>
      </c>
      <c r="I183">
        <v>93</v>
      </c>
      <c r="J183" t="s">
        <v>399</v>
      </c>
      <c r="K183">
        <v>10</v>
      </c>
      <c r="L183" t="s">
        <v>448</v>
      </c>
      <c r="M183" t="s">
        <v>31</v>
      </c>
      <c r="N183">
        <v>1</v>
      </c>
      <c r="O183" t="s">
        <v>203</v>
      </c>
      <c r="P183">
        <v>12</v>
      </c>
      <c r="Q183" t="s">
        <v>475</v>
      </c>
      <c r="R183">
        <v>7617</v>
      </c>
      <c r="S183" t="s">
        <v>476</v>
      </c>
      <c r="T183">
        <v>1</v>
      </c>
      <c r="U183" t="s">
        <v>32</v>
      </c>
      <c r="V183" t="s">
        <v>477</v>
      </c>
      <c r="W183">
        <v>3</v>
      </c>
      <c r="X183" t="s">
        <v>479</v>
      </c>
      <c r="Y183">
        <v>0</v>
      </c>
      <c r="Z183">
        <v>0</v>
      </c>
      <c r="AA183">
        <v>0</v>
      </c>
      <c r="AB183">
        <v>0</v>
      </c>
      <c r="AC183">
        <v>1800</v>
      </c>
      <c r="AD183">
        <v>1728</v>
      </c>
      <c r="AE183">
        <v>46763966</v>
      </c>
      <c r="AF183">
        <v>45932564</v>
      </c>
    </row>
    <row r="184" spans="1:32">
      <c r="A184">
        <v>16</v>
      </c>
      <c r="B184" t="s">
        <v>183</v>
      </c>
      <c r="C184" t="s">
        <v>184</v>
      </c>
      <c r="D184">
        <v>2022</v>
      </c>
      <c r="E184">
        <v>1</v>
      </c>
      <c r="F184">
        <v>222</v>
      </c>
      <c r="G184" t="s">
        <v>474</v>
      </c>
      <c r="H184" t="s">
        <v>63</v>
      </c>
      <c r="I184">
        <v>93</v>
      </c>
      <c r="J184" t="s">
        <v>399</v>
      </c>
      <c r="K184">
        <v>10</v>
      </c>
      <c r="L184" t="s">
        <v>448</v>
      </c>
      <c r="M184" t="s">
        <v>31</v>
      </c>
      <c r="N184">
        <v>1</v>
      </c>
      <c r="O184" t="s">
        <v>203</v>
      </c>
      <c r="P184">
        <v>12</v>
      </c>
      <c r="Q184" t="s">
        <v>475</v>
      </c>
      <c r="R184">
        <v>7617</v>
      </c>
      <c r="S184" t="s">
        <v>476</v>
      </c>
      <c r="T184">
        <v>1</v>
      </c>
      <c r="U184" t="s">
        <v>32</v>
      </c>
      <c r="V184" t="s">
        <v>477</v>
      </c>
      <c r="W184">
        <v>4</v>
      </c>
      <c r="X184" t="s">
        <v>510</v>
      </c>
      <c r="Y184">
        <v>0</v>
      </c>
      <c r="Z184">
        <v>0</v>
      </c>
      <c r="AA184">
        <v>0</v>
      </c>
      <c r="AB184">
        <v>0</v>
      </c>
      <c r="AC184">
        <v>2</v>
      </c>
      <c r="AD184">
        <v>2</v>
      </c>
      <c r="AE184">
        <v>28733331</v>
      </c>
      <c r="AF184">
        <v>23776189</v>
      </c>
    </row>
    <row r="185" spans="1:32">
      <c r="A185">
        <v>16</v>
      </c>
      <c r="B185" t="s">
        <v>183</v>
      </c>
      <c r="C185" t="s">
        <v>184</v>
      </c>
      <c r="D185">
        <v>2022</v>
      </c>
      <c r="E185">
        <v>1</v>
      </c>
      <c r="F185">
        <v>222</v>
      </c>
      <c r="G185" t="s">
        <v>474</v>
      </c>
      <c r="H185" t="s">
        <v>63</v>
      </c>
      <c r="I185">
        <v>93</v>
      </c>
      <c r="J185" t="s">
        <v>399</v>
      </c>
      <c r="K185">
        <v>10</v>
      </c>
      <c r="L185" t="s">
        <v>448</v>
      </c>
      <c r="M185" t="s">
        <v>31</v>
      </c>
      <c r="N185">
        <v>1</v>
      </c>
      <c r="O185" t="s">
        <v>203</v>
      </c>
      <c r="P185">
        <v>14</v>
      </c>
      <c r="Q185" t="s">
        <v>426</v>
      </c>
      <c r="R185">
        <v>7619</v>
      </c>
      <c r="S185" t="s">
        <v>480</v>
      </c>
      <c r="T185">
        <v>1</v>
      </c>
      <c r="U185" t="s">
        <v>32</v>
      </c>
      <c r="V185" t="s">
        <v>481</v>
      </c>
      <c r="W185">
        <v>1</v>
      </c>
      <c r="X185" t="s">
        <v>482</v>
      </c>
      <c r="Y185">
        <v>0</v>
      </c>
      <c r="Z185">
        <v>0</v>
      </c>
      <c r="AA185">
        <v>0</v>
      </c>
      <c r="AB185">
        <v>0</v>
      </c>
      <c r="AC185">
        <v>6483</v>
      </c>
      <c r="AD185">
        <v>6307</v>
      </c>
      <c r="AE185">
        <v>1790146393</v>
      </c>
      <c r="AF185">
        <v>1197034159</v>
      </c>
    </row>
    <row r="186" spans="1:32">
      <c r="A186">
        <v>16</v>
      </c>
      <c r="B186" t="s">
        <v>183</v>
      </c>
      <c r="C186" t="s">
        <v>184</v>
      </c>
      <c r="D186">
        <v>2022</v>
      </c>
      <c r="E186">
        <v>1</v>
      </c>
      <c r="F186">
        <v>222</v>
      </c>
      <c r="G186" t="s">
        <v>474</v>
      </c>
      <c r="H186" t="s">
        <v>63</v>
      </c>
      <c r="I186">
        <v>93</v>
      </c>
      <c r="J186" t="s">
        <v>399</v>
      </c>
      <c r="K186">
        <v>10</v>
      </c>
      <c r="L186" t="s">
        <v>448</v>
      </c>
      <c r="M186" t="s">
        <v>31</v>
      </c>
      <c r="N186">
        <v>1</v>
      </c>
      <c r="O186" t="s">
        <v>203</v>
      </c>
      <c r="P186">
        <v>14</v>
      </c>
      <c r="Q186" t="s">
        <v>426</v>
      </c>
      <c r="R186">
        <v>7619</v>
      </c>
      <c r="S186" t="s">
        <v>480</v>
      </c>
      <c r="T186">
        <v>1</v>
      </c>
      <c r="U186" t="s">
        <v>32</v>
      </c>
      <c r="V186" t="s">
        <v>481</v>
      </c>
      <c r="W186">
        <v>3</v>
      </c>
      <c r="X186" t="s">
        <v>511</v>
      </c>
      <c r="Y186">
        <v>0</v>
      </c>
      <c r="Z186">
        <v>0</v>
      </c>
      <c r="AA186">
        <v>0</v>
      </c>
      <c r="AB186">
        <v>0</v>
      </c>
      <c r="AC186">
        <v>2</v>
      </c>
      <c r="AD186">
        <v>2</v>
      </c>
      <c r="AE186">
        <v>1275952795</v>
      </c>
      <c r="AF186">
        <v>1183265338</v>
      </c>
    </row>
    <row r="187" spans="1:32">
      <c r="A187">
        <v>16</v>
      </c>
      <c r="B187" t="s">
        <v>183</v>
      </c>
      <c r="C187" t="s">
        <v>184</v>
      </c>
      <c r="D187">
        <v>2022</v>
      </c>
      <c r="E187">
        <v>1</v>
      </c>
      <c r="F187">
        <v>222</v>
      </c>
      <c r="G187" t="s">
        <v>474</v>
      </c>
      <c r="H187" t="s">
        <v>63</v>
      </c>
      <c r="I187">
        <v>93</v>
      </c>
      <c r="J187" t="s">
        <v>399</v>
      </c>
      <c r="K187">
        <v>10</v>
      </c>
      <c r="L187" t="s">
        <v>448</v>
      </c>
      <c r="M187" t="s">
        <v>31</v>
      </c>
      <c r="N187">
        <v>1</v>
      </c>
      <c r="O187" t="s">
        <v>203</v>
      </c>
      <c r="P187">
        <v>14</v>
      </c>
      <c r="Q187" t="s">
        <v>426</v>
      </c>
      <c r="R187">
        <v>7619</v>
      </c>
      <c r="S187" t="s">
        <v>480</v>
      </c>
      <c r="T187">
        <v>1</v>
      </c>
      <c r="U187" t="s">
        <v>32</v>
      </c>
      <c r="V187" t="s">
        <v>481</v>
      </c>
      <c r="W187">
        <v>7</v>
      </c>
      <c r="X187" t="s">
        <v>483</v>
      </c>
      <c r="Y187">
        <v>0</v>
      </c>
      <c r="Z187">
        <v>0</v>
      </c>
      <c r="AA187">
        <v>0</v>
      </c>
      <c r="AB187">
        <v>0</v>
      </c>
      <c r="AC187">
        <v>473</v>
      </c>
      <c r="AD187">
        <v>354</v>
      </c>
      <c r="AE187">
        <v>178164397</v>
      </c>
      <c r="AF187">
        <v>79950268</v>
      </c>
    </row>
    <row r="188" spans="1:32">
      <c r="A188">
        <v>16</v>
      </c>
      <c r="B188" t="s">
        <v>183</v>
      </c>
      <c r="C188" t="s">
        <v>184</v>
      </c>
      <c r="D188">
        <v>2022</v>
      </c>
      <c r="E188">
        <v>1</v>
      </c>
      <c r="F188">
        <v>222</v>
      </c>
      <c r="G188" t="s">
        <v>474</v>
      </c>
      <c r="H188" t="s">
        <v>63</v>
      </c>
      <c r="I188">
        <v>93</v>
      </c>
      <c r="J188" t="s">
        <v>399</v>
      </c>
      <c r="K188">
        <v>10</v>
      </c>
      <c r="L188" t="s">
        <v>448</v>
      </c>
      <c r="M188" t="s">
        <v>31</v>
      </c>
      <c r="N188">
        <v>1</v>
      </c>
      <c r="O188" t="s">
        <v>203</v>
      </c>
      <c r="P188">
        <v>14</v>
      </c>
      <c r="Q188" t="s">
        <v>426</v>
      </c>
      <c r="R188">
        <v>7619</v>
      </c>
      <c r="S188" t="s">
        <v>480</v>
      </c>
      <c r="T188">
        <v>1</v>
      </c>
      <c r="U188" t="s">
        <v>32</v>
      </c>
      <c r="V188" t="s">
        <v>481</v>
      </c>
      <c r="W188">
        <v>8</v>
      </c>
      <c r="X188" t="s">
        <v>484</v>
      </c>
      <c r="Y188">
        <v>0</v>
      </c>
      <c r="Z188">
        <v>0</v>
      </c>
      <c r="AA188">
        <v>0</v>
      </c>
      <c r="AB188">
        <v>0</v>
      </c>
      <c r="AC188">
        <v>1066</v>
      </c>
      <c r="AD188">
        <v>937</v>
      </c>
      <c r="AE188">
        <v>662480009</v>
      </c>
      <c r="AF188">
        <v>471635752</v>
      </c>
    </row>
    <row r="189" spans="1:32">
      <c r="A189">
        <v>16</v>
      </c>
      <c r="B189" t="s">
        <v>183</v>
      </c>
      <c r="C189" t="s">
        <v>184</v>
      </c>
      <c r="D189">
        <v>2022</v>
      </c>
      <c r="E189">
        <v>1</v>
      </c>
      <c r="F189">
        <v>222</v>
      </c>
      <c r="G189" t="s">
        <v>474</v>
      </c>
      <c r="H189" t="s">
        <v>63</v>
      </c>
      <c r="I189">
        <v>93</v>
      </c>
      <c r="J189" t="s">
        <v>399</v>
      </c>
      <c r="K189">
        <v>10</v>
      </c>
      <c r="L189" t="s">
        <v>448</v>
      </c>
      <c r="M189" t="s">
        <v>31</v>
      </c>
      <c r="N189">
        <v>1</v>
      </c>
      <c r="O189" t="s">
        <v>203</v>
      </c>
      <c r="P189">
        <v>15</v>
      </c>
      <c r="Q189" t="s">
        <v>42</v>
      </c>
      <c r="R189">
        <v>7594</v>
      </c>
      <c r="S189" t="s">
        <v>485</v>
      </c>
      <c r="T189">
        <v>1</v>
      </c>
      <c r="U189" t="s">
        <v>32</v>
      </c>
      <c r="V189" t="s">
        <v>501</v>
      </c>
      <c r="W189">
        <v>3</v>
      </c>
      <c r="X189" t="s">
        <v>487</v>
      </c>
      <c r="Y189">
        <v>0</v>
      </c>
      <c r="Z189">
        <v>0</v>
      </c>
      <c r="AA189">
        <v>0</v>
      </c>
      <c r="AB189">
        <v>0</v>
      </c>
      <c r="AC189">
        <v>60</v>
      </c>
      <c r="AD189">
        <v>32</v>
      </c>
      <c r="AE189">
        <v>4380000</v>
      </c>
      <c r="AF189">
        <v>2336000</v>
      </c>
    </row>
    <row r="190" spans="1:32">
      <c r="A190">
        <v>16</v>
      </c>
      <c r="B190" t="s">
        <v>183</v>
      </c>
      <c r="C190" t="s">
        <v>184</v>
      </c>
      <c r="D190">
        <v>2022</v>
      </c>
      <c r="E190">
        <v>1</v>
      </c>
      <c r="F190">
        <v>222</v>
      </c>
      <c r="G190" t="s">
        <v>474</v>
      </c>
      <c r="H190" t="s">
        <v>63</v>
      </c>
      <c r="I190">
        <v>93</v>
      </c>
      <c r="J190" t="s">
        <v>399</v>
      </c>
      <c r="K190">
        <v>10</v>
      </c>
      <c r="L190" t="s">
        <v>448</v>
      </c>
      <c r="M190" t="s">
        <v>31</v>
      </c>
      <c r="N190">
        <v>1</v>
      </c>
      <c r="O190" t="s">
        <v>203</v>
      </c>
      <c r="P190">
        <v>21</v>
      </c>
      <c r="Q190" t="s">
        <v>404</v>
      </c>
      <c r="R190">
        <v>7585</v>
      </c>
      <c r="S190" t="s">
        <v>64</v>
      </c>
      <c r="T190">
        <v>1</v>
      </c>
      <c r="U190" t="s">
        <v>32</v>
      </c>
      <c r="V190" t="s">
        <v>488</v>
      </c>
      <c r="W190">
        <v>1</v>
      </c>
      <c r="X190" t="s">
        <v>502</v>
      </c>
      <c r="Y190">
        <v>0</v>
      </c>
      <c r="Z190">
        <v>0</v>
      </c>
      <c r="AA190">
        <v>0</v>
      </c>
      <c r="AB190">
        <v>0</v>
      </c>
      <c r="AC190">
        <v>2</v>
      </c>
      <c r="AD190">
        <v>2</v>
      </c>
      <c r="AE190">
        <v>1662857</v>
      </c>
      <c r="AF190">
        <v>1424790</v>
      </c>
    </row>
    <row r="191" spans="1:32">
      <c r="A191">
        <v>16</v>
      </c>
      <c r="B191" t="s">
        <v>183</v>
      </c>
      <c r="C191" t="s">
        <v>184</v>
      </c>
      <c r="D191">
        <v>2022</v>
      </c>
      <c r="E191">
        <v>1</v>
      </c>
      <c r="F191">
        <v>222</v>
      </c>
      <c r="G191" t="s">
        <v>474</v>
      </c>
      <c r="H191" t="s">
        <v>63</v>
      </c>
      <c r="I191">
        <v>93</v>
      </c>
      <c r="J191" t="s">
        <v>399</v>
      </c>
      <c r="K191">
        <v>10</v>
      </c>
      <c r="L191" t="s">
        <v>448</v>
      </c>
      <c r="M191" t="s">
        <v>31</v>
      </c>
      <c r="N191">
        <v>1</v>
      </c>
      <c r="O191" t="s">
        <v>203</v>
      </c>
      <c r="P191">
        <v>21</v>
      </c>
      <c r="Q191" t="s">
        <v>404</v>
      </c>
      <c r="R191">
        <v>7585</v>
      </c>
      <c r="S191" t="s">
        <v>64</v>
      </c>
      <c r="T191">
        <v>1</v>
      </c>
      <c r="U191" t="s">
        <v>32</v>
      </c>
      <c r="V191" t="s">
        <v>488</v>
      </c>
      <c r="W191">
        <v>3</v>
      </c>
      <c r="X191" t="s">
        <v>504</v>
      </c>
      <c r="Y191">
        <v>0</v>
      </c>
      <c r="Z191">
        <v>0</v>
      </c>
      <c r="AA191">
        <v>0</v>
      </c>
      <c r="AB191">
        <v>0</v>
      </c>
      <c r="AC191">
        <v>12</v>
      </c>
      <c r="AD191">
        <v>12</v>
      </c>
      <c r="AE191">
        <v>14497109</v>
      </c>
      <c r="AF191">
        <v>6753819</v>
      </c>
    </row>
    <row r="192" spans="1:32">
      <c r="A192">
        <v>16</v>
      </c>
      <c r="B192" t="s">
        <v>183</v>
      </c>
      <c r="C192" t="s">
        <v>184</v>
      </c>
      <c r="D192">
        <v>2022</v>
      </c>
      <c r="E192">
        <v>1</v>
      </c>
      <c r="F192">
        <v>222</v>
      </c>
      <c r="G192" t="s">
        <v>474</v>
      </c>
      <c r="H192" t="s">
        <v>63</v>
      </c>
      <c r="I192">
        <v>93</v>
      </c>
      <c r="J192" t="s">
        <v>399</v>
      </c>
      <c r="K192">
        <v>10</v>
      </c>
      <c r="L192" t="s">
        <v>448</v>
      </c>
      <c r="M192" t="s">
        <v>31</v>
      </c>
      <c r="N192">
        <v>1</v>
      </c>
      <c r="O192" t="s">
        <v>203</v>
      </c>
      <c r="P192">
        <v>21</v>
      </c>
      <c r="Q192" t="s">
        <v>404</v>
      </c>
      <c r="R192">
        <v>7585</v>
      </c>
      <c r="S192" t="s">
        <v>64</v>
      </c>
      <c r="T192">
        <v>1</v>
      </c>
      <c r="U192" t="s">
        <v>32</v>
      </c>
      <c r="V192" t="s">
        <v>488</v>
      </c>
      <c r="W192">
        <v>4</v>
      </c>
      <c r="X192" t="s">
        <v>505</v>
      </c>
      <c r="Y192">
        <v>0</v>
      </c>
      <c r="Z192">
        <v>0</v>
      </c>
      <c r="AA192">
        <v>0</v>
      </c>
      <c r="AB192">
        <v>0</v>
      </c>
      <c r="AC192">
        <v>44</v>
      </c>
      <c r="AD192">
        <v>44</v>
      </c>
      <c r="AE192">
        <v>95730877</v>
      </c>
      <c r="AF192">
        <v>56562074</v>
      </c>
    </row>
    <row r="193" spans="1:32">
      <c r="A193">
        <v>16</v>
      </c>
      <c r="B193" t="s">
        <v>183</v>
      </c>
      <c r="C193" t="s">
        <v>184</v>
      </c>
      <c r="D193">
        <v>2022</v>
      </c>
      <c r="E193">
        <v>1</v>
      </c>
      <c r="F193">
        <v>222</v>
      </c>
      <c r="G193" t="s">
        <v>474</v>
      </c>
      <c r="H193" t="s">
        <v>63</v>
      </c>
      <c r="I193">
        <v>93</v>
      </c>
      <c r="J193" t="s">
        <v>399</v>
      </c>
      <c r="K193">
        <v>10</v>
      </c>
      <c r="L193" t="s">
        <v>448</v>
      </c>
      <c r="M193" t="s">
        <v>31</v>
      </c>
      <c r="N193">
        <v>1</v>
      </c>
      <c r="O193" t="s">
        <v>203</v>
      </c>
      <c r="P193">
        <v>21</v>
      </c>
      <c r="Q193" t="s">
        <v>404</v>
      </c>
      <c r="R193">
        <v>7585</v>
      </c>
      <c r="S193" t="s">
        <v>64</v>
      </c>
      <c r="T193">
        <v>1</v>
      </c>
      <c r="U193" t="s">
        <v>32</v>
      </c>
      <c r="V193" t="s">
        <v>488</v>
      </c>
      <c r="W193">
        <v>5</v>
      </c>
      <c r="X193" t="s">
        <v>506</v>
      </c>
      <c r="Y193">
        <v>0</v>
      </c>
      <c r="Z193">
        <v>0</v>
      </c>
      <c r="AA193">
        <v>0</v>
      </c>
      <c r="AB193">
        <v>0</v>
      </c>
      <c r="AC193">
        <v>85</v>
      </c>
      <c r="AD193">
        <v>85</v>
      </c>
      <c r="AE193">
        <v>320029304</v>
      </c>
      <c r="AF193">
        <v>145630097</v>
      </c>
    </row>
    <row r="194" spans="1:32">
      <c r="A194">
        <v>16</v>
      </c>
      <c r="B194" t="s">
        <v>183</v>
      </c>
      <c r="C194" t="s">
        <v>184</v>
      </c>
      <c r="D194">
        <v>2022</v>
      </c>
      <c r="E194">
        <v>1</v>
      </c>
      <c r="F194">
        <v>222</v>
      </c>
      <c r="G194" t="s">
        <v>474</v>
      </c>
      <c r="H194" t="s">
        <v>63</v>
      </c>
      <c r="I194">
        <v>93</v>
      </c>
      <c r="J194" t="s">
        <v>399</v>
      </c>
      <c r="K194">
        <v>10</v>
      </c>
      <c r="L194" t="s">
        <v>448</v>
      </c>
      <c r="M194" t="s">
        <v>31</v>
      </c>
      <c r="N194">
        <v>1</v>
      </c>
      <c r="O194" t="s">
        <v>203</v>
      </c>
      <c r="P194">
        <v>21</v>
      </c>
      <c r="Q194" t="s">
        <v>404</v>
      </c>
      <c r="R194">
        <v>7585</v>
      </c>
      <c r="S194" t="s">
        <v>64</v>
      </c>
      <c r="T194">
        <v>1</v>
      </c>
      <c r="U194" t="s">
        <v>32</v>
      </c>
      <c r="V194" t="s">
        <v>488</v>
      </c>
      <c r="W194">
        <v>6</v>
      </c>
      <c r="X194" t="s">
        <v>489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1</v>
      </c>
      <c r="AE194">
        <v>3286621</v>
      </c>
      <c r="AF194">
        <v>3258315</v>
      </c>
    </row>
    <row r="195" spans="1:32">
      <c r="A195">
        <v>16</v>
      </c>
      <c r="B195" t="s">
        <v>183</v>
      </c>
      <c r="C195" t="s">
        <v>184</v>
      </c>
      <c r="D195">
        <v>2022</v>
      </c>
      <c r="E195">
        <v>1</v>
      </c>
      <c r="F195">
        <v>222</v>
      </c>
      <c r="G195" t="s">
        <v>474</v>
      </c>
      <c r="H195" t="s">
        <v>63</v>
      </c>
      <c r="I195">
        <v>93</v>
      </c>
      <c r="J195" t="s">
        <v>399</v>
      </c>
      <c r="K195">
        <v>10</v>
      </c>
      <c r="L195" t="s">
        <v>448</v>
      </c>
      <c r="M195" t="s">
        <v>31</v>
      </c>
      <c r="N195">
        <v>1</v>
      </c>
      <c r="O195" t="s">
        <v>203</v>
      </c>
      <c r="P195">
        <v>21</v>
      </c>
      <c r="Q195" t="s">
        <v>404</v>
      </c>
      <c r="R195">
        <v>7585</v>
      </c>
      <c r="S195" t="s">
        <v>64</v>
      </c>
      <c r="T195">
        <v>1</v>
      </c>
      <c r="U195" t="s">
        <v>32</v>
      </c>
      <c r="V195" t="s">
        <v>488</v>
      </c>
      <c r="W195">
        <v>7</v>
      </c>
      <c r="X195" t="s">
        <v>490</v>
      </c>
      <c r="Y195">
        <v>0</v>
      </c>
      <c r="Z195">
        <v>0</v>
      </c>
      <c r="AA195">
        <v>0</v>
      </c>
      <c r="AB195">
        <v>0</v>
      </c>
      <c r="AC195">
        <v>36</v>
      </c>
      <c r="AD195">
        <v>36</v>
      </c>
      <c r="AE195">
        <v>92623456</v>
      </c>
      <c r="AF195">
        <v>75505491</v>
      </c>
    </row>
    <row r="196" spans="1:32">
      <c r="A196">
        <v>16</v>
      </c>
      <c r="B196" t="s">
        <v>183</v>
      </c>
      <c r="C196" t="s">
        <v>184</v>
      </c>
      <c r="D196">
        <v>2022</v>
      </c>
      <c r="E196">
        <v>1</v>
      </c>
      <c r="F196">
        <v>222</v>
      </c>
      <c r="G196" t="s">
        <v>474</v>
      </c>
      <c r="H196" t="s">
        <v>63</v>
      </c>
      <c r="I196">
        <v>93</v>
      </c>
      <c r="J196" t="s">
        <v>399</v>
      </c>
      <c r="K196">
        <v>10</v>
      </c>
      <c r="L196" t="s">
        <v>448</v>
      </c>
      <c r="M196" t="s">
        <v>31</v>
      </c>
      <c r="N196">
        <v>1</v>
      </c>
      <c r="O196" t="s">
        <v>203</v>
      </c>
      <c r="P196">
        <v>21</v>
      </c>
      <c r="Q196" t="s">
        <v>404</v>
      </c>
      <c r="R196">
        <v>7585</v>
      </c>
      <c r="S196" t="s">
        <v>64</v>
      </c>
      <c r="T196">
        <v>1</v>
      </c>
      <c r="U196" t="s">
        <v>32</v>
      </c>
      <c r="V196" t="s">
        <v>488</v>
      </c>
      <c r="W196">
        <v>8</v>
      </c>
      <c r="X196" t="s">
        <v>491</v>
      </c>
      <c r="Y196">
        <v>0</v>
      </c>
      <c r="Z196">
        <v>0</v>
      </c>
      <c r="AA196">
        <v>0</v>
      </c>
      <c r="AB196">
        <v>0</v>
      </c>
      <c r="AC196">
        <v>16</v>
      </c>
      <c r="AD196">
        <v>16</v>
      </c>
      <c r="AE196">
        <v>11027798</v>
      </c>
      <c r="AF196">
        <v>8198291</v>
      </c>
    </row>
    <row r="197" spans="1:32">
      <c r="A197">
        <v>16</v>
      </c>
      <c r="B197" t="s">
        <v>183</v>
      </c>
      <c r="C197" t="s">
        <v>184</v>
      </c>
      <c r="D197">
        <v>2022</v>
      </c>
      <c r="E197">
        <v>1</v>
      </c>
      <c r="F197">
        <v>222</v>
      </c>
      <c r="G197" t="s">
        <v>474</v>
      </c>
      <c r="H197" t="s">
        <v>63</v>
      </c>
      <c r="I197">
        <v>93</v>
      </c>
      <c r="J197" t="s">
        <v>399</v>
      </c>
      <c r="K197">
        <v>10</v>
      </c>
      <c r="L197" t="s">
        <v>448</v>
      </c>
      <c r="M197" t="s">
        <v>31</v>
      </c>
      <c r="N197">
        <v>1</v>
      </c>
      <c r="O197" t="s">
        <v>203</v>
      </c>
      <c r="P197">
        <v>21</v>
      </c>
      <c r="Q197" t="s">
        <v>404</v>
      </c>
      <c r="R197">
        <v>7585</v>
      </c>
      <c r="S197" t="s">
        <v>64</v>
      </c>
      <c r="T197">
        <v>1</v>
      </c>
      <c r="U197" t="s">
        <v>32</v>
      </c>
      <c r="V197" t="s">
        <v>488</v>
      </c>
      <c r="W197">
        <v>9</v>
      </c>
      <c r="X197" t="s">
        <v>492</v>
      </c>
      <c r="Y197">
        <v>0</v>
      </c>
      <c r="Z197">
        <v>0</v>
      </c>
      <c r="AA197">
        <v>0</v>
      </c>
      <c r="AB197">
        <v>0</v>
      </c>
      <c r="AC197">
        <v>7</v>
      </c>
      <c r="AD197">
        <v>7</v>
      </c>
      <c r="AE197">
        <v>90016164</v>
      </c>
      <c r="AF197">
        <v>80670837</v>
      </c>
    </row>
    <row r="198" spans="1:32">
      <c r="A198">
        <v>16</v>
      </c>
      <c r="B198" t="s">
        <v>183</v>
      </c>
      <c r="C198" t="s">
        <v>184</v>
      </c>
      <c r="D198">
        <v>2022</v>
      </c>
      <c r="E198">
        <v>1</v>
      </c>
      <c r="F198">
        <v>222</v>
      </c>
      <c r="G198" t="s">
        <v>474</v>
      </c>
      <c r="H198" t="s">
        <v>63</v>
      </c>
      <c r="I198">
        <v>93</v>
      </c>
      <c r="J198" t="s">
        <v>399</v>
      </c>
      <c r="K198">
        <v>10</v>
      </c>
      <c r="L198" t="s">
        <v>448</v>
      </c>
      <c r="M198" t="s">
        <v>31</v>
      </c>
      <c r="N198">
        <v>1</v>
      </c>
      <c r="O198" t="s">
        <v>203</v>
      </c>
      <c r="P198">
        <v>21</v>
      </c>
      <c r="Q198" t="s">
        <v>404</v>
      </c>
      <c r="R198">
        <v>7600</v>
      </c>
      <c r="S198" t="s">
        <v>507</v>
      </c>
      <c r="T198">
        <v>1</v>
      </c>
      <c r="U198" t="s">
        <v>32</v>
      </c>
      <c r="V198" t="s">
        <v>508</v>
      </c>
      <c r="W198">
        <v>1</v>
      </c>
      <c r="X198" t="s">
        <v>514</v>
      </c>
      <c r="Y198">
        <v>0</v>
      </c>
      <c r="Z198">
        <v>0</v>
      </c>
      <c r="AA198">
        <v>0</v>
      </c>
      <c r="AB198">
        <v>0</v>
      </c>
      <c r="AC198">
        <v>48</v>
      </c>
      <c r="AD198">
        <v>45</v>
      </c>
      <c r="AE198">
        <v>522957660</v>
      </c>
      <c r="AF198">
        <v>410184196</v>
      </c>
    </row>
    <row r="199" spans="1:32">
      <c r="A199">
        <v>16</v>
      </c>
      <c r="B199" t="s">
        <v>183</v>
      </c>
      <c r="C199" t="s">
        <v>184</v>
      </c>
      <c r="D199">
        <v>2022</v>
      </c>
      <c r="E199">
        <v>1</v>
      </c>
      <c r="F199">
        <v>222</v>
      </c>
      <c r="G199" t="s">
        <v>474</v>
      </c>
      <c r="H199" t="s">
        <v>63</v>
      </c>
      <c r="I199">
        <v>93</v>
      </c>
      <c r="J199" t="s">
        <v>399</v>
      </c>
      <c r="K199">
        <v>10</v>
      </c>
      <c r="L199" t="s">
        <v>448</v>
      </c>
      <c r="M199" t="s">
        <v>31</v>
      </c>
      <c r="N199">
        <v>1</v>
      </c>
      <c r="O199" t="s">
        <v>203</v>
      </c>
      <c r="P199">
        <v>21</v>
      </c>
      <c r="Q199" t="s">
        <v>404</v>
      </c>
      <c r="R199">
        <v>7614</v>
      </c>
      <c r="S199" t="s">
        <v>493</v>
      </c>
      <c r="T199">
        <v>1</v>
      </c>
      <c r="U199" t="s">
        <v>32</v>
      </c>
      <c r="V199" t="s">
        <v>494</v>
      </c>
      <c r="W199">
        <v>1</v>
      </c>
      <c r="X199" t="s">
        <v>495</v>
      </c>
      <c r="Y199">
        <v>0</v>
      </c>
      <c r="Z199">
        <v>0</v>
      </c>
      <c r="AA199">
        <v>0</v>
      </c>
      <c r="AB199">
        <v>0</v>
      </c>
      <c r="AC199">
        <v>6</v>
      </c>
      <c r="AD199">
        <v>6</v>
      </c>
      <c r="AE199">
        <v>29461480</v>
      </c>
      <c r="AF199">
        <v>29264425</v>
      </c>
    </row>
    <row r="200" spans="1:32">
      <c r="A200">
        <v>16</v>
      </c>
      <c r="B200" t="s">
        <v>183</v>
      </c>
      <c r="C200" t="s">
        <v>184</v>
      </c>
      <c r="D200">
        <v>2022</v>
      </c>
      <c r="E200">
        <v>1</v>
      </c>
      <c r="F200">
        <v>222</v>
      </c>
      <c r="G200" t="s">
        <v>474</v>
      </c>
      <c r="H200" t="s">
        <v>63</v>
      </c>
      <c r="I200">
        <v>93</v>
      </c>
      <c r="J200" t="s">
        <v>399</v>
      </c>
      <c r="K200">
        <v>10</v>
      </c>
      <c r="L200" t="s">
        <v>448</v>
      </c>
      <c r="M200" t="s">
        <v>31</v>
      </c>
      <c r="N200">
        <v>1</v>
      </c>
      <c r="O200" t="s">
        <v>203</v>
      </c>
      <c r="P200">
        <v>21</v>
      </c>
      <c r="Q200" t="s">
        <v>404</v>
      </c>
      <c r="R200">
        <v>7614</v>
      </c>
      <c r="S200" t="s">
        <v>493</v>
      </c>
      <c r="T200">
        <v>1</v>
      </c>
      <c r="U200" t="s">
        <v>32</v>
      </c>
      <c r="V200" t="s">
        <v>494</v>
      </c>
      <c r="W200">
        <v>2</v>
      </c>
      <c r="X200" t="s">
        <v>496</v>
      </c>
      <c r="Y200">
        <v>0</v>
      </c>
      <c r="Z200">
        <v>0</v>
      </c>
      <c r="AA200">
        <v>0</v>
      </c>
      <c r="AB200">
        <v>0</v>
      </c>
      <c r="AC200">
        <v>1</v>
      </c>
      <c r="AD200">
        <v>1</v>
      </c>
      <c r="AE200">
        <v>2589748</v>
      </c>
      <c r="AF200">
        <v>2458608</v>
      </c>
    </row>
    <row r="201" spans="1:32">
      <c r="A201">
        <v>16</v>
      </c>
      <c r="B201" t="s">
        <v>183</v>
      </c>
      <c r="C201" t="s">
        <v>184</v>
      </c>
      <c r="D201">
        <v>2022</v>
      </c>
      <c r="E201">
        <v>1</v>
      </c>
      <c r="F201">
        <v>222</v>
      </c>
      <c r="G201" t="s">
        <v>474</v>
      </c>
      <c r="H201" t="s">
        <v>63</v>
      </c>
      <c r="I201">
        <v>93</v>
      </c>
      <c r="J201" t="s">
        <v>399</v>
      </c>
      <c r="K201">
        <v>10</v>
      </c>
      <c r="L201" t="s">
        <v>448</v>
      </c>
      <c r="M201" t="s">
        <v>31</v>
      </c>
      <c r="N201">
        <v>1</v>
      </c>
      <c r="O201" t="s">
        <v>203</v>
      </c>
      <c r="P201">
        <v>21</v>
      </c>
      <c r="Q201" t="s">
        <v>404</v>
      </c>
      <c r="R201">
        <v>7614</v>
      </c>
      <c r="S201" t="s">
        <v>493</v>
      </c>
      <c r="T201">
        <v>1</v>
      </c>
      <c r="U201" t="s">
        <v>32</v>
      </c>
      <c r="V201" t="s">
        <v>494</v>
      </c>
      <c r="W201">
        <v>3</v>
      </c>
      <c r="X201" t="s">
        <v>512</v>
      </c>
      <c r="Y201">
        <v>0</v>
      </c>
      <c r="Z201">
        <v>0</v>
      </c>
      <c r="AA201">
        <v>0</v>
      </c>
      <c r="AB201">
        <v>0</v>
      </c>
      <c r="AC201">
        <v>1</v>
      </c>
      <c r="AD201">
        <v>1</v>
      </c>
      <c r="AE201">
        <v>7485180</v>
      </c>
      <c r="AF201">
        <v>4336343</v>
      </c>
    </row>
    <row r="202" spans="1:32">
      <c r="A202">
        <v>16</v>
      </c>
      <c r="B202" t="s">
        <v>183</v>
      </c>
      <c r="C202" t="s">
        <v>184</v>
      </c>
      <c r="D202">
        <v>2022</v>
      </c>
      <c r="E202">
        <v>1</v>
      </c>
      <c r="F202">
        <v>222</v>
      </c>
      <c r="G202" t="s">
        <v>474</v>
      </c>
      <c r="H202" t="s">
        <v>63</v>
      </c>
      <c r="I202">
        <v>93</v>
      </c>
      <c r="J202" t="s">
        <v>399</v>
      </c>
      <c r="K202">
        <v>10</v>
      </c>
      <c r="L202" t="s">
        <v>448</v>
      </c>
      <c r="M202" t="s">
        <v>31</v>
      </c>
      <c r="N202">
        <v>1</v>
      </c>
      <c r="O202" t="s">
        <v>203</v>
      </c>
      <c r="P202">
        <v>21</v>
      </c>
      <c r="Q202" t="s">
        <v>404</v>
      </c>
      <c r="R202">
        <v>7909</v>
      </c>
      <c r="S202" t="s">
        <v>497</v>
      </c>
      <c r="T202">
        <v>1</v>
      </c>
      <c r="U202" t="s">
        <v>32</v>
      </c>
      <c r="V202" t="s">
        <v>498</v>
      </c>
      <c r="W202">
        <v>1</v>
      </c>
      <c r="X202" t="s">
        <v>499</v>
      </c>
      <c r="Y202">
        <v>0</v>
      </c>
      <c r="Z202">
        <v>0</v>
      </c>
      <c r="AA202">
        <v>0</v>
      </c>
      <c r="AB202">
        <v>0</v>
      </c>
      <c r="AC202">
        <v>3</v>
      </c>
      <c r="AD202">
        <v>0</v>
      </c>
      <c r="AE202">
        <v>22464000</v>
      </c>
      <c r="AF202">
        <v>0</v>
      </c>
    </row>
    <row r="203" spans="1:32">
      <c r="A203">
        <v>16</v>
      </c>
      <c r="B203" t="s">
        <v>183</v>
      </c>
      <c r="C203" t="s">
        <v>184</v>
      </c>
      <c r="D203">
        <v>2022</v>
      </c>
      <c r="E203">
        <v>1</v>
      </c>
      <c r="F203">
        <v>222</v>
      </c>
      <c r="G203" t="s">
        <v>474</v>
      </c>
      <c r="H203" t="s">
        <v>63</v>
      </c>
      <c r="I203">
        <v>93</v>
      </c>
      <c r="J203" t="s">
        <v>399</v>
      </c>
      <c r="K203">
        <v>10</v>
      </c>
      <c r="L203" t="s">
        <v>448</v>
      </c>
      <c r="M203" t="s">
        <v>31</v>
      </c>
      <c r="N203">
        <v>1</v>
      </c>
      <c r="O203" t="s">
        <v>203</v>
      </c>
      <c r="P203">
        <v>21</v>
      </c>
      <c r="Q203" t="s">
        <v>404</v>
      </c>
      <c r="R203">
        <v>7909</v>
      </c>
      <c r="S203" t="s">
        <v>497</v>
      </c>
      <c r="T203">
        <v>1</v>
      </c>
      <c r="U203" t="s">
        <v>32</v>
      </c>
      <c r="V203" t="s">
        <v>498</v>
      </c>
      <c r="W203">
        <v>2</v>
      </c>
      <c r="X203" t="s">
        <v>500</v>
      </c>
      <c r="Y203">
        <v>0</v>
      </c>
      <c r="Z203">
        <v>0</v>
      </c>
      <c r="AA203">
        <v>0</v>
      </c>
      <c r="AB203">
        <v>0</v>
      </c>
      <c r="AC203">
        <v>8</v>
      </c>
      <c r="AD203">
        <v>5</v>
      </c>
      <c r="AE203">
        <v>43307584</v>
      </c>
      <c r="AF203">
        <v>27067240</v>
      </c>
    </row>
    <row r="204" spans="1:32">
      <c r="A204">
        <v>16</v>
      </c>
      <c r="B204" t="s">
        <v>183</v>
      </c>
      <c r="C204" t="s">
        <v>184</v>
      </c>
      <c r="D204">
        <v>2022</v>
      </c>
      <c r="E204">
        <v>1</v>
      </c>
      <c r="F204">
        <v>222</v>
      </c>
      <c r="G204" t="s">
        <v>474</v>
      </c>
      <c r="H204" t="s">
        <v>63</v>
      </c>
      <c r="I204">
        <v>93</v>
      </c>
      <c r="J204" t="s">
        <v>399</v>
      </c>
      <c r="K204">
        <v>11</v>
      </c>
      <c r="L204" t="s">
        <v>50</v>
      </c>
      <c r="M204" t="s">
        <v>31</v>
      </c>
      <c r="N204">
        <v>1</v>
      </c>
      <c r="O204" t="s">
        <v>203</v>
      </c>
      <c r="P204">
        <v>12</v>
      </c>
      <c r="Q204" t="s">
        <v>475</v>
      </c>
      <c r="R204">
        <v>7617</v>
      </c>
      <c r="S204" t="s">
        <v>476</v>
      </c>
      <c r="T204">
        <v>1</v>
      </c>
      <c r="U204" t="s">
        <v>32</v>
      </c>
      <c r="V204" t="s">
        <v>477</v>
      </c>
      <c r="W204">
        <v>1</v>
      </c>
      <c r="X204" t="s">
        <v>478</v>
      </c>
      <c r="Y204">
        <v>0</v>
      </c>
      <c r="Z204">
        <v>0</v>
      </c>
      <c r="AA204">
        <v>0</v>
      </c>
      <c r="AB204">
        <v>0</v>
      </c>
      <c r="AC204">
        <v>3832</v>
      </c>
      <c r="AD204">
        <v>3543</v>
      </c>
      <c r="AE204">
        <v>459057850</v>
      </c>
      <c r="AF204">
        <v>424810242</v>
      </c>
    </row>
    <row r="205" spans="1:32">
      <c r="A205">
        <v>16</v>
      </c>
      <c r="B205" t="s">
        <v>183</v>
      </c>
      <c r="C205" t="s">
        <v>184</v>
      </c>
      <c r="D205">
        <v>2022</v>
      </c>
      <c r="E205">
        <v>1</v>
      </c>
      <c r="F205">
        <v>222</v>
      </c>
      <c r="G205" t="s">
        <v>474</v>
      </c>
      <c r="H205" t="s">
        <v>63</v>
      </c>
      <c r="I205">
        <v>93</v>
      </c>
      <c r="J205" t="s">
        <v>399</v>
      </c>
      <c r="K205">
        <v>11</v>
      </c>
      <c r="L205" t="s">
        <v>50</v>
      </c>
      <c r="M205" t="s">
        <v>31</v>
      </c>
      <c r="N205">
        <v>1</v>
      </c>
      <c r="O205" t="s">
        <v>203</v>
      </c>
      <c r="P205">
        <v>12</v>
      </c>
      <c r="Q205" t="s">
        <v>475</v>
      </c>
      <c r="R205">
        <v>7617</v>
      </c>
      <c r="S205" t="s">
        <v>476</v>
      </c>
      <c r="T205">
        <v>1</v>
      </c>
      <c r="U205" t="s">
        <v>32</v>
      </c>
      <c r="V205" t="s">
        <v>477</v>
      </c>
      <c r="W205">
        <v>3</v>
      </c>
      <c r="X205" t="s">
        <v>479</v>
      </c>
      <c r="Y205">
        <v>0</v>
      </c>
      <c r="Z205">
        <v>0</v>
      </c>
      <c r="AA205">
        <v>0</v>
      </c>
      <c r="AB205">
        <v>0</v>
      </c>
      <c r="AC205">
        <v>2100</v>
      </c>
      <c r="AD205">
        <v>2035</v>
      </c>
      <c r="AE205">
        <v>54557961</v>
      </c>
      <c r="AF205">
        <v>53600000</v>
      </c>
    </row>
    <row r="206" spans="1:32">
      <c r="A206">
        <v>16</v>
      </c>
      <c r="B206" t="s">
        <v>183</v>
      </c>
      <c r="C206" t="s">
        <v>184</v>
      </c>
      <c r="D206">
        <v>2022</v>
      </c>
      <c r="E206">
        <v>1</v>
      </c>
      <c r="F206">
        <v>222</v>
      </c>
      <c r="G206" t="s">
        <v>474</v>
      </c>
      <c r="H206" t="s">
        <v>63</v>
      </c>
      <c r="I206">
        <v>93</v>
      </c>
      <c r="J206" t="s">
        <v>399</v>
      </c>
      <c r="K206">
        <v>11</v>
      </c>
      <c r="L206" t="s">
        <v>50</v>
      </c>
      <c r="M206" t="s">
        <v>31</v>
      </c>
      <c r="N206">
        <v>1</v>
      </c>
      <c r="O206" t="s">
        <v>203</v>
      </c>
      <c r="P206">
        <v>12</v>
      </c>
      <c r="Q206" t="s">
        <v>475</v>
      </c>
      <c r="R206">
        <v>7617</v>
      </c>
      <c r="S206" t="s">
        <v>476</v>
      </c>
      <c r="T206">
        <v>1</v>
      </c>
      <c r="U206" t="s">
        <v>32</v>
      </c>
      <c r="V206" t="s">
        <v>477</v>
      </c>
      <c r="W206">
        <v>4</v>
      </c>
      <c r="X206" t="s">
        <v>510</v>
      </c>
      <c r="Y206">
        <v>0</v>
      </c>
      <c r="Z206">
        <v>0</v>
      </c>
      <c r="AA206">
        <v>0</v>
      </c>
      <c r="AB206">
        <v>0</v>
      </c>
      <c r="AC206">
        <v>1</v>
      </c>
      <c r="AD206">
        <v>1</v>
      </c>
      <c r="AE206">
        <v>14366665</v>
      </c>
      <c r="AF206">
        <v>11888095</v>
      </c>
    </row>
    <row r="207" spans="1:32">
      <c r="A207">
        <v>16</v>
      </c>
      <c r="B207" t="s">
        <v>183</v>
      </c>
      <c r="C207" t="s">
        <v>184</v>
      </c>
      <c r="D207">
        <v>2022</v>
      </c>
      <c r="E207">
        <v>1</v>
      </c>
      <c r="F207">
        <v>222</v>
      </c>
      <c r="G207" t="s">
        <v>474</v>
      </c>
      <c r="H207" t="s">
        <v>63</v>
      </c>
      <c r="I207">
        <v>93</v>
      </c>
      <c r="J207" t="s">
        <v>399</v>
      </c>
      <c r="K207">
        <v>11</v>
      </c>
      <c r="L207" t="s">
        <v>50</v>
      </c>
      <c r="M207" t="s">
        <v>31</v>
      </c>
      <c r="N207">
        <v>1</v>
      </c>
      <c r="O207" t="s">
        <v>203</v>
      </c>
      <c r="P207">
        <v>14</v>
      </c>
      <c r="Q207" t="s">
        <v>426</v>
      </c>
      <c r="R207">
        <v>7619</v>
      </c>
      <c r="S207" t="s">
        <v>480</v>
      </c>
      <c r="T207">
        <v>1</v>
      </c>
      <c r="U207" t="s">
        <v>32</v>
      </c>
      <c r="V207" t="s">
        <v>481</v>
      </c>
      <c r="W207">
        <v>1</v>
      </c>
      <c r="X207" t="s">
        <v>482</v>
      </c>
      <c r="Y207">
        <v>0</v>
      </c>
      <c r="Z207">
        <v>0</v>
      </c>
      <c r="AA207">
        <v>0</v>
      </c>
      <c r="AB207">
        <v>0</v>
      </c>
      <c r="AC207">
        <v>3318</v>
      </c>
      <c r="AD207">
        <v>3142</v>
      </c>
      <c r="AE207">
        <v>916227856</v>
      </c>
      <c r="AF207">
        <v>596334443</v>
      </c>
    </row>
    <row r="208" spans="1:32">
      <c r="A208">
        <v>16</v>
      </c>
      <c r="B208" t="s">
        <v>183</v>
      </c>
      <c r="C208" t="s">
        <v>184</v>
      </c>
      <c r="D208">
        <v>2022</v>
      </c>
      <c r="E208">
        <v>1</v>
      </c>
      <c r="F208">
        <v>222</v>
      </c>
      <c r="G208" t="s">
        <v>474</v>
      </c>
      <c r="H208" t="s">
        <v>63</v>
      </c>
      <c r="I208">
        <v>93</v>
      </c>
      <c r="J208" t="s">
        <v>399</v>
      </c>
      <c r="K208">
        <v>11</v>
      </c>
      <c r="L208" t="s">
        <v>50</v>
      </c>
      <c r="M208" t="s">
        <v>31</v>
      </c>
      <c r="N208">
        <v>1</v>
      </c>
      <c r="O208" t="s">
        <v>203</v>
      </c>
      <c r="P208">
        <v>14</v>
      </c>
      <c r="Q208" t="s">
        <v>426</v>
      </c>
      <c r="R208">
        <v>7619</v>
      </c>
      <c r="S208" t="s">
        <v>480</v>
      </c>
      <c r="T208">
        <v>1</v>
      </c>
      <c r="U208" t="s">
        <v>32</v>
      </c>
      <c r="V208" t="s">
        <v>481</v>
      </c>
      <c r="W208">
        <v>3</v>
      </c>
      <c r="X208" t="s">
        <v>511</v>
      </c>
      <c r="Y208">
        <v>0</v>
      </c>
      <c r="Z208">
        <v>0</v>
      </c>
      <c r="AA208">
        <v>0</v>
      </c>
      <c r="AB208">
        <v>0</v>
      </c>
      <c r="AC208">
        <v>2</v>
      </c>
      <c r="AD208">
        <v>2</v>
      </c>
      <c r="AE208">
        <v>611000761</v>
      </c>
      <c r="AF208">
        <v>550605610</v>
      </c>
    </row>
    <row r="209" spans="1:32">
      <c r="A209">
        <v>16</v>
      </c>
      <c r="B209" t="s">
        <v>183</v>
      </c>
      <c r="C209" t="s">
        <v>184</v>
      </c>
      <c r="D209">
        <v>2022</v>
      </c>
      <c r="E209">
        <v>1</v>
      </c>
      <c r="F209">
        <v>222</v>
      </c>
      <c r="G209" t="s">
        <v>474</v>
      </c>
      <c r="H209" t="s">
        <v>63</v>
      </c>
      <c r="I209">
        <v>93</v>
      </c>
      <c r="J209" t="s">
        <v>399</v>
      </c>
      <c r="K209">
        <v>11</v>
      </c>
      <c r="L209" t="s">
        <v>50</v>
      </c>
      <c r="M209" t="s">
        <v>31</v>
      </c>
      <c r="N209">
        <v>1</v>
      </c>
      <c r="O209" t="s">
        <v>203</v>
      </c>
      <c r="P209">
        <v>14</v>
      </c>
      <c r="Q209" t="s">
        <v>426</v>
      </c>
      <c r="R209">
        <v>7619</v>
      </c>
      <c r="S209" t="s">
        <v>480</v>
      </c>
      <c r="T209">
        <v>1</v>
      </c>
      <c r="U209" t="s">
        <v>32</v>
      </c>
      <c r="V209" t="s">
        <v>481</v>
      </c>
      <c r="W209">
        <v>7</v>
      </c>
      <c r="X209" t="s">
        <v>483</v>
      </c>
      <c r="Y209">
        <v>0</v>
      </c>
      <c r="Z209">
        <v>0</v>
      </c>
      <c r="AA209">
        <v>0</v>
      </c>
      <c r="AB209">
        <v>0</v>
      </c>
      <c r="AC209">
        <v>422</v>
      </c>
      <c r="AD209">
        <v>408</v>
      </c>
      <c r="AE209">
        <v>159137132</v>
      </c>
      <c r="AF209">
        <v>92146072</v>
      </c>
    </row>
    <row r="210" spans="1:32">
      <c r="A210">
        <v>16</v>
      </c>
      <c r="B210" t="s">
        <v>183</v>
      </c>
      <c r="C210" t="s">
        <v>184</v>
      </c>
      <c r="D210">
        <v>2022</v>
      </c>
      <c r="E210">
        <v>1</v>
      </c>
      <c r="F210">
        <v>222</v>
      </c>
      <c r="G210" t="s">
        <v>474</v>
      </c>
      <c r="H210" t="s">
        <v>63</v>
      </c>
      <c r="I210">
        <v>93</v>
      </c>
      <c r="J210" t="s">
        <v>399</v>
      </c>
      <c r="K210">
        <v>11</v>
      </c>
      <c r="L210" t="s">
        <v>50</v>
      </c>
      <c r="M210" t="s">
        <v>31</v>
      </c>
      <c r="N210">
        <v>1</v>
      </c>
      <c r="O210" t="s">
        <v>203</v>
      </c>
      <c r="P210">
        <v>14</v>
      </c>
      <c r="Q210" t="s">
        <v>426</v>
      </c>
      <c r="R210">
        <v>7619</v>
      </c>
      <c r="S210" t="s">
        <v>480</v>
      </c>
      <c r="T210">
        <v>1</v>
      </c>
      <c r="U210" t="s">
        <v>32</v>
      </c>
      <c r="V210" t="s">
        <v>481</v>
      </c>
      <c r="W210">
        <v>8</v>
      </c>
      <c r="X210" t="s">
        <v>484</v>
      </c>
      <c r="Y210">
        <v>0</v>
      </c>
      <c r="Z210">
        <v>0</v>
      </c>
      <c r="AA210">
        <v>0</v>
      </c>
      <c r="AB210">
        <v>0</v>
      </c>
      <c r="AC210">
        <v>736</v>
      </c>
      <c r="AD210">
        <v>632</v>
      </c>
      <c r="AE210">
        <v>457204514</v>
      </c>
      <c r="AF210">
        <v>318115043</v>
      </c>
    </row>
    <row r="211" spans="1:32">
      <c r="A211">
        <v>16</v>
      </c>
      <c r="B211" t="s">
        <v>183</v>
      </c>
      <c r="C211" t="s">
        <v>184</v>
      </c>
      <c r="D211">
        <v>2022</v>
      </c>
      <c r="E211">
        <v>1</v>
      </c>
      <c r="F211">
        <v>222</v>
      </c>
      <c r="G211" t="s">
        <v>474</v>
      </c>
      <c r="H211" t="s">
        <v>63</v>
      </c>
      <c r="I211">
        <v>93</v>
      </c>
      <c r="J211" t="s">
        <v>399</v>
      </c>
      <c r="K211">
        <v>11</v>
      </c>
      <c r="L211" t="s">
        <v>50</v>
      </c>
      <c r="M211" t="s">
        <v>31</v>
      </c>
      <c r="N211">
        <v>1</v>
      </c>
      <c r="O211" t="s">
        <v>203</v>
      </c>
      <c r="P211">
        <v>15</v>
      </c>
      <c r="Q211" t="s">
        <v>42</v>
      </c>
      <c r="R211">
        <v>7594</v>
      </c>
      <c r="S211" t="s">
        <v>485</v>
      </c>
      <c r="T211">
        <v>1</v>
      </c>
      <c r="U211" t="s">
        <v>32</v>
      </c>
      <c r="V211" t="s">
        <v>501</v>
      </c>
      <c r="W211">
        <v>3</v>
      </c>
      <c r="X211" t="s">
        <v>487</v>
      </c>
      <c r="Y211">
        <v>0</v>
      </c>
      <c r="Z211">
        <v>0</v>
      </c>
      <c r="AA211">
        <v>0</v>
      </c>
      <c r="AB211">
        <v>0</v>
      </c>
      <c r="AC211">
        <v>60</v>
      </c>
      <c r="AD211">
        <v>30</v>
      </c>
      <c r="AE211">
        <v>4380000</v>
      </c>
      <c r="AF211">
        <v>2190000</v>
      </c>
    </row>
    <row r="212" spans="1:32">
      <c r="A212">
        <v>16</v>
      </c>
      <c r="B212" t="s">
        <v>183</v>
      </c>
      <c r="C212" t="s">
        <v>184</v>
      </c>
      <c r="D212">
        <v>2022</v>
      </c>
      <c r="E212">
        <v>1</v>
      </c>
      <c r="F212">
        <v>222</v>
      </c>
      <c r="G212" t="s">
        <v>474</v>
      </c>
      <c r="H212" t="s">
        <v>63</v>
      </c>
      <c r="I212">
        <v>93</v>
      </c>
      <c r="J212" t="s">
        <v>399</v>
      </c>
      <c r="K212">
        <v>11</v>
      </c>
      <c r="L212" t="s">
        <v>50</v>
      </c>
      <c r="M212" t="s">
        <v>31</v>
      </c>
      <c r="N212">
        <v>1</v>
      </c>
      <c r="O212" t="s">
        <v>203</v>
      </c>
      <c r="P212">
        <v>21</v>
      </c>
      <c r="Q212" t="s">
        <v>404</v>
      </c>
      <c r="R212">
        <v>7585</v>
      </c>
      <c r="S212" t="s">
        <v>64</v>
      </c>
      <c r="T212">
        <v>1</v>
      </c>
      <c r="U212" t="s">
        <v>32</v>
      </c>
      <c r="V212" t="s">
        <v>488</v>
      </c>
      <c r="W212">
        <v>1</v>
      </c>
      <c r="X212" t="s">
        <v>502</v>
      </c>
      <c r="Y212">
        <v>0</v>
      </c>
      <c r="Z212">
        <v>0</v>
      </c>
      <c r="AA212">
        <v>0</v>
      </c>
      <c r="AB212">
        <v>0</v>
      </c>
      <c r="AC212">
        <v>1</v>
      </c>
      <c r="AD212">
        <v>1</v>
      </c>
      <c r="AE212">
        <v>831428</v>
      </c>
      <c r="AF212">
        <v>712395</v>
      </c>
    </row>
    <row r="213" spans="1:32">
      <c r="A213">
        <v>16</v>
      </c>
      <c r="B213" t="s">
        <v>183</v>
      </c>
      <c r="C213" t="s">
        <v>184</v>
      </c>
      <c r="D213">
        <v>2022</v>
      </c>
      <c r="E213">
        <v>1</v>
      </c>
      <c r="F213">
        <v>222</v>
      </c>
      <c r="G213" t="s">
        <v>474</v>
      </c>
      <c r="H213" t="s">
        <v>63</v>
      </c>
      <c r="I213">
        <v>93</v>
      </c>
      <c r="J213" t="s">
        <v>399</v>
      </c>
      <c r="K213">
        <v>11</v>
      </c>
      <c r="L213" t="s">
        <v>50</v>
      </c>
      <c r="M213" t="s">
        <v>31</v>
      </c>
      <c r="N213">
        <v>1</v>
      </c>
      <c r="O213" t="s">
        <v>203</v>
      </c>
      <c r="P213">
        <v>21</v>
      </c>
      <c r="Q213" t="s">
        <v>404</v>
      </c>
      <c r="R213">
        <v>7585</v>
      </c>
      <c r="S213" t="s">
        <v>64</v>
      </c>
      <c r="T213">
        <v>1</v>
      </c>
      <c r="U213" t="s">
        <v>32</v>
      </c>
      <c r="V213" t="s">
        <v>488</v>
      </c>
      <c r="W213">
        <v>4</v>
      </c>
      <c r="X213" t="s">
        <v>505</v>
      </c>
      <c r="Y213">
        <v>0</v>
      </c>
      <c r="Z213">
        <v>0</v>
      </c>
      <c r="AA213">
        <v>0</v>
      </c>
      <c r="AB213">
        <v>0</v>
      </c>
      <c r="AC213">
        <v>19</v>
      </c>
      <c r="AD213">
        <v>19</v>
      </c>
      <c r="AE213">
        <v>41338333</v>
      </c>
      <c r="AF213">
        <v>24424532</v>
      </c>
    </row>
    <row r="214" spans="1:32">
      <c r="A214">
        <v>16</v>
      </c>
      <c r="B214" t="s">
        <v>183</v>
      </c>
      <c r="C214" t="s">
        <v>184</v>
      </c>
      <c r="D214">
        <v>2022</v>
      </c>
      <c r="E214">
        <v>1</v>
      </c>
      <c r="F214">
        <v>222</v>
      </c>
      <c r="G214" t="s">
        <v>474</v>
      </c>
      <c r="H214" t="s">
        <v>63</v>
      </c>
      <c r="I214">
        <v>93</v>
      </c>
      <c r="J214" t="s">
        <v>399</v>
      </c>
      <c r="K214">
        <v>11</v>
      </c>
      <c r="L214" t="s">
        <v>50</v>
      </c>
      <c r="M214" t="s">
        <v>31</v>
      </c>
      <c r="N214">
        <v>1</v>
      </c>
      <c r="O214" t="s">
        <v>203</v>
      </c>
      <c r="P214">
        <v>21</v>
      </c>
      <c r="Q214" t="s">
        <v>404</v>
      </c>
      <c r="R214">
        <v>7585</v>
      </c>
      <c r="S214" t="s">
        <v>64</v>
      </c>
      <c r="T214">
        <v>1</v>
      </c>
      <c r="U214" t="s">
        <v>32</v>
      </c>
      <c r="V214" t="s">
        <v>488</v>
      </c>
      <c r="W214">
        <v>5</v>
      </c>
      <c r="X214" t="s">
        <v>506</v>
      </c>
      <c r="Y214">
        <v>0</v>
      </c>
      <c r="Z214">
        <v>0</v>
      </c>
      <c r="AA214">
        <v>0</v>
      </c>
      <c r="AB214">
        <v>0</v>
      </c>
      <c r="AC214">
        <v>2</v>
      </c>
      <c r="AD214">
        <v>2</v>
      </c>
      <c r="AE214">
        <v>7530101</v>
      </c>
      <c r="AF214">
        <v>3426591</v>
      </c>
    </row>
    <row r="215" spans="1:32">
      <c r="A215">
        <v>16</v>
      </c>
      <c r="B215" t="s">
        <v>183</v>
      </c>
      <c r="C215" t="s">
        <v>184</v>
      </c>
      <c r="D215">
        <v>2022</v>
      </c>
      <c r="E215">
        <v>1</v>
      </c>
      <c r="F215">
        <v>222</v>
      </c>
      <c r="G215" t="s">
        <v>474</v>
      </c>
      <c r="H215" t="s">
        <v>63</v>
      </c>
      <c r="I215">
        <v>93</v>
      </c>
      <c r="J215" t="s">
        <v>399</v>
      </c>
      <c r="K215">
        <v>11</v>
      </c>
      <c r="L215" t="s">
        <v>50</v>
      </c>
      <c r="M215" t="s">
        <v>31</v>
      </c>
      <c r="N215">
        <v>1</v>
      </c>
      <c r="O215" t="s">
        <v>203</v>
      </c>
      <c r="P215">
        <v>21</v>
      </c>
      <c r="Q215" t="s">
        <v>404</v>
      </c>
      <c r="R215">
        <v>7585</v>
      </c>
      <c r="S215" t="s">
        <v>64</v>
      </c>
      <c r="T215">
        <v>1</v>
      </c>
      <c r="U215" t="s">
        <v>32</v>
      </c>
      <c r="V215" t="s">
        <v>488</v>
      </c>
      <c r="W215">
        <v>7</v>
      </c>
      <c r="X215" t="s">
        <v>490</v>
      </c>
      <c r="Y215">
        <v>0</v>
      </c>
      <c r="Z215">
        <v>0</v>
      </c>
      <c r="AA215">
        <v>0</v>
      </c>
      <c r="AB215">
        <v>0</v>
      </c>
      <c r="AC215">
        <v>75</v>
      </c>
      <c r="AD215">
        <v>75</v>
      </c>
      <c r="AE215">
        <v>192965533</v>
      </c>
      <c r="AF215">
        <v>157303107</v>
      </c>
    </row>
    <row r="216" spans="1:32">
      <c r="A216">
        <v>16</v>
      </c>
      <c r="B216" t="s">
        <v>183</v>
      </c>
      <c r="C216" t="s">
        <v>184</v>
      </c>
      <c r="D216">
        <v>2022</v>
      </c>
      <c r="E216">
        <v>1</v>
      </c>
      <c r="F216">
        <v>222</v>
      </c>
      <c r="G216" t="s">
        <v>474</v>
      </c>
      <c r="H216" t="s">
        <v>63</v>
      </c>
      <c r="I216">
        <v>93</v>
      </c>
      <c r="J216" t="s">
        <v>399</v>
      </c>
      <c r="K216">
        <v>11</v>
      </c>
      <c r="L216" t="s">
        <v>50</v>
      </c>
      <c r="M216" t="s">
        <v>31</v>
      </c>
      <c r="N216">
        <v>1</v>
      </c>
      <c r="O216" t="s">
        <v>203</v>
      </c>
      <c r="P216">
        <v>21</v>
      </c>
      <c r="Q216" t="s">
        <v>404</v>
      </c>
      <c r="R216">
        <v>7585</v>
      </c>
      <c r="S216" t="s">
        <v>64</v>
      </c>
      <c r="T216">
        <v>1</v>
      </c>
      <c r="U216" t="s">
        <v>32</v>
      </c>
      <c r="V216" t="s">
        <v>488</v>
      </c>
      <c r="W216">
        <v>8</v>
      </c>
      <c r="X216" t="s">
        <v>491</v>
      </c>
      <c r="Y216">
        <v>0</v>
      </c>
      <c r="Z216">
        <v>0</v>
      </c>
      <c r="AA216">
        <v>0</v>
      </c>
      <c r="AB216">
        <v>0</v>
      </c>
      <c r="AC216">
        <v>100</v>
      </c>
      <c r="AD216">
        <v>100</v>
      </c>
      <c r="AE216">
        <v>68923741</v>
      </c>
      <c r="AF216">
        <v>51239316</v>
      </c>
    </row>
    <row r="217" spans="1:32">
      <c r="A217">
        <v>16</v>
      </c>
      <c r="B217" t="s">
        <v>183</v>
      </c>
      <c r="C217" t="s">
        <v>184</v>
      </c>
      <c r="D217">
        <v>2022</v>
      </c>
      <c r="E217">
        <v>1</v>
      </c>
      <c r="F217">
        <v>222</v>
      </c>
      <c r="G217" t="s">
        <v>474</v>
      </c>
      <c r="H217" t="s">
        <v>63</v>
      </c>
      <c r="I217">
        <v>93</v>
      </c>
      <c r="J217" t="s">
        <v>399</v>
      </c>
      <c r="K217">
        <v>11</v>
      </c>
      <c r="L217" t="s">
        <v>50</v>
      </c>
      <c r="M217" t="s">
        <v>31</v>
      </c>
      <c r="N217">
        <v>1</v>
      </c>
      <c r="O217" t="s">
        <v>203</v>
      </c>
      <c r="P217">
        <v>21</v>
      </c>
      <c r="Q217" t="s">
        <v>404</v>
      </c>
      <c r="R217">
        <v>7585</v>
      </c>
      <c r="S217" t="s">
        <v>64</v>
      </c>
      <c r="T217">
        <v>1</v>
      </c>
      <c r="U217" t="s">
        <v>32</v>
      </c>
      <c r="V217" t="s">
        <v>488</v>
      </c>
      <c r="W217">
        <v>9</v>
      </c>
      <c r="X217" t="s">
        <v>492</v>
      </c>
      <c r="Y217">
        <v>0</v>
      </c>
      <c r="Z217">
        <v>0</v>
      </c>
      <c r="AA217">
        <v>0</v>
      </c>
      <c r="AB217">
        <v>0</v>
      </c>
      <c r="AC217">
        <v>4</v>
      </c>
      <c r="AD217">
        <v>4</v>
      </c>
      <c r="AE217">
        <v>51437808</v>
      </c>
      <c r="AF217">
        <v>46097621</v>
      </c>
    </row>
    <row r="218" spans="1:32">
      <c r="A218">
        <v>16</v>
      </c>
      <c r="B218" t="s">
        <v>183</v>
      </c>
      <c r="C218" t="s">
        <v>184</v>
      </c>
      <c r="D218">
        <v>2022</v>
      </c>
      <c r="E218">
        <v>1</v>
      </c>
      <c r="F218">
        <v>222</v>
      </c>
      <c r="G218" t="s">
        <v>474</v>
      </c>
      <c r="H218" t="s">
        <v>63</v>
      </c>
      <c r="I218">
        <v>93</v>
      </c>
      <c r="J218" t="s">
        <v>399</v>
      </c>
      <c r="K218">
        <v>11</v>
      </c>
      <c r="L218" t="s">
        <v>50</v>
      </c>
      <c r="M218" t="s">
        <v>31</v>
      </c>
      <c r="N218">
        <v>1</v>
      </c>
      <c r="O218" t="s">
        <v>203</v>
      </c>
      <c r="P218">
        <v>21</v>
      </c>
      <c r="Q218" t="s">
        <v>404</v>
      </c>
      <c r="R218">
        <v>7600</v>
      </c>
      <c r="S218" t="s">
        <v>507</v>
      </c>
      <c r="T218">
        <v>1</v>
      </c>
      <c r="U218" t="s">
        <v>32</v>
      </c>
      <c r="V218" t="s">
        <v>508</v>
      </c>
      <c r="W218">
        <v>1</v>
      </c>
      <c r="X218" t="s">
        <v>514</v>
      </c>
      <c r="Y218">
        <v>0</v>
      </c>
      <c r="Z218">
        <v>0</v>
      </c>
      <c r="AA218">
        <v>0</v>
      </c>
      <c r="AB218">
        <v>0</v>
      </c>
      <c r="AC218">
        <v>17</v>
      </c>
      <c r="AD218">
        <v>8</v>
      </c>
      <c r="AE218">
        <v>155105000</v>
      </c>
      <c r="AF218">
        <v>8104912</v>
      </c>
    </row>
    <row r="219" spans="1:32">
      <c r="A219">
        <v>16</v>
      </c>
      <c r="B219" t="s">
        <v>183</v>
      </c>
      <c r="C219" t="s">
        <v>184</v>
      </c>
      <c r="D219">
        <v>2022</v>
      </c>
      <c r="E219">
        <v>1</v>
      </c>
      <c r="F219">
        <v>222</v>
      </c>
      <c r="G219" t="s">
        <v>474</v>
      </c>
      <c r="H219" t="s">
        <v>63</v>
      </c>
      <c r="I219">
        <v>93</v>
      </c>
      <c r="J219" t="s">
        <v>399</v>
      </c>
      <c r="K219">
        <v>11</v>
      </c>
      <c r="L219" t="s">
        <v>50</v>
      </c>
      <c r="M219" t="s">
        <v>31</v>
      </c>
      <c r="N219">
        <v>1</v>
      </c>
      <c r="O219" t="s">
        <v>203</v>
      </c>
      <c r="P219">
        <v>21</v>
      </c>
      <c r="Q219" t="s">
        <v>404</v>
      </c>
      <c r="R219">
        <v>7600</v>
      </c>
      <c r="S219" t="s">
        <v>507</v>
      </c>
      <c r="T219">
        <v>1</v>
      </c>
      <c r="U219" t="s">
        <v>32</v>
      </c>
      <c r="V219" t="s">
        <v>508</v>
      </c>
      <c r="W219">
        <v>2</v>
      </c>
      <c r="X219" t="s">
        <v>509</v>
      </c>
      <c r="Y219">
        <v>0</v>
      </c>
      <c r="Z219">
        <v>0</v>
      </c>
      <c r="AA219">
        <v>0</v>
      </c>
      <c r="AB219">
        <v>0</v>
      </c>
      <c r="AC219">
        <v>2</v>
      </c>
      <c r="AD219">
        <v>2</v>
      </c>
      <c r="AE219">
        <v>104632250</v>
      </c>
      <c r="AF219">
        <v>104632250</v>
      </c>
    </row>
    <row r="220" spans="1:32">
      <c r="A220">
        <v>16</v>
      </c>
      <c r="B220" t="s">
        <v>183</v>
      </c>
      <c r="C220" t="s">
        <v>184</v>
      </c>
      <c r="D220">
        <v>2022</v>
      </c>
      <c r="E220">
        <v>1</v>
      </c>
      <c r="F220">
        <v>222</v>
      </c>
      <c r="G220" t="s">
        <v>474</v>
      </c>
      <c r="H220" t="s">
        <v>63</v>
      </c>
      <c r="I220">
        <v>93</v>
      </c>
      <c r="J220" t="s">
        <v>399</v>
      </c>
      <c r="K220">
        <v>11</v>
      </c>
      <c r="L220" t="s">
        <v>50</v>
      </c>
      <c r="M220" t="s">
        <v>31</v>
      </c>
      <c r="N220">
        <v>1</v>
      </c>
      <c r="O220" t="s">
        <v>203</v>
      </c>
      <c r="P220">
        <v>21</v>
      </c>
      <c r="Q220" t="s">
        <v>404</v>
      </c>
      <c r="R220">
        <v>7614</v>
      </c>
      <c r="S220" t="s">
        <v>493</v>
      </c>
      <c r="T220">
        <v>1</v>
      </c>
      <c r="U220" t="s">
        <v>32</v>
      </c>
      <c r="V220" t="s">
        <v>494</v>
      </c>
      <c r="W220">
        <v>1</v>
      </c>
      <c r="X220" t="s">
        <v>495</v>
      </c>
      <c r="Y220">
        <v>0</v>
      </c>
      <c r="Z220">
        <v>0</v>
      </c>
      <c r="AA220">
        <v>0</v>
      </c>
      <c r="AB220">
        <v>0</v>
      </c>
      <c r="AC220">
        <v>5</v>
      </c>
      <c r="AD220">
        <v>5</v>
      </c>
      <c r="AE220">
        <v>24551233</v>
      </c>
      <c r="AF220">
        <v>24387021</v>
      </c>
    </row>
    <row r="221" spans="1:32">
      <c r="A221">
        <v>16</v>
      </c>
      <c r="B221" t="s">
        <v>183</v>
      </c>
      <c r="C221" t="s">
        <v>184</v>
      </c>
      <c r="D221">
        <v>2022</v>
      </c>
      <c r="E221">
        <v>1</v>
      </c>
      <c r="F221">
        <v>222</v>
      </c>
      <c r="G221" t="s">
        <v>474</v>
      </c>
      <c r="H221" t="s">
        <v>63</v>
      </c>
      <c r="I221">
        <v>93</v>
      </c>
      <c r="J221" t="s">
        <v>399</v>
      </c>
      <c r="K221">
        <v>11</v>
      </c>
      <c r="L221" t="s">
        <v>50</v>
      </c>
      <c r="M221" t="s">
        <v>31</v>
      </c>
      <c r="N221">
        <v>1</v>
      </c>
      <c r="O221" t="s">
        <v>203</v>
      </c>
      <c r="P221">
        <v>21</v>
      </c>
      <c r="Q221" t="s">
        <v>404</v>
      </c>
      <c r="R221">
        <v>7614</v>
      </c>
      <c r="S221" t="s">
        <v>493</v>
      </c>
      <c r="T221">
        <v>1</v>
      </c>
      <c r="U221" t="s">
        <v>32</v>
      </c>
      <c r="V221" t="s">
        <v>494</v>
      </c>
      <c r="W221">
        <v>2</v>
      </c>
      <c r="X221" t="s">
        <v>496</v>
      </c>
      <c r="Y221">
        <v>0</v>
      </c>
      <c r="Z221">
        <v>0</v>
      </c>
      <c r="AA221">
        <v>0</v>
      </c>
      <c r="AB221">
        <v>0</v>
      </c>
      <c r="AC221">
        <v>2</v>
      </c>
      <c r="AD221">
        <v>2</v>
      </c>
      <c r="AE221">
        <v>5179495</v>
      </c>
      <c r="AF221">
        <v>4917217</v>
      </c>
    </row>
    <row r="222" spans="1:32">
      <c r="A222">
        <v>16</v>
      </c>
      <c r="B222" t="s">
        <v>183</v>
      </c>
      <c r="C222" t="s">
        <v>184</v>
      </c>
      <c r="D222">
        <v>2022</v>
      </c>
      <c r="E222">
        <v>1</v>
      </c>
      <c r="F222">
        <v>222</v>
      </c>
      <c r="G222" t="s">
        <v>474</v>
      </c>
      <c r="H222" t="s">
        <v>63</v>
      </c>
      <c r="I222">
        <v>93</v>
      </c>
      <c r="J222" t="s">
        <v>399</v>
      </c>
      <c r="K222">
        <v>11</v>
      </c>
      <c r="L222" t="s">
        <v>50</v>
      </c>
      <c r="M222" t="s">
        <v>31</v>
      </c>
      <c r="N222">
        <v>1</v>
      </c>
      <c r="O222" t="s">
        <v>203</v>
      </c>
      <c r="P222">
        <v>21</v>
      </c>
      <c r="Q222" t="s">
        <v>404</v>
      </c>
      <c r="R222">
        <v>7614</v>
      </c>
      <c r="S222" t="s">
        <v>493</v>
      </c>
      <c r="T222">
        <v>1</v>
      </c>
      <c r="U222" t="s">
        <v>32</v>
      </c>
      <c r="V222" t="s">
        <v>494</v>
      </c>
      <c r="W222">
        <v>3</v>
      </c>
      <c r="X222" t="s">
        <v>512</v>
      </c>
      <c r="Y222">
        <v>0</v>
      </c>
      <c r="Z222">
        <v>0</v>
      </c>
      <c r="AA222">
        <v>0</v>
      </c>
      <c r="AB222">
        <v>0</v>
      </c>
      <c r="AC222">
        <v>212</v>
      </c>
      <c r="AD222">
        <v>212</v>
      </c>
      <c r="AE222">
        <v>1586858066</v>
      </c>
      <c r="AF222">
        <v>919304762</v>
      </c>
    </row>
    <row r="223" spans="1:32">
      <c r="A223">
        <v>16</v>
      </c>
      <c r="B223" t="s">
        <v>183</v>
      </c>
      <c r="C223" t="s">
        <v>184</v>
      </c>
      <c r="D223">
        <v>2022</v>
      </c>
      <c r="E223">
        <v>1</v>
      </c>
      <c r="F223">
        <v>222</v>
      </c>
      <c r="G223" t="s">
        <v>474</v>
      </c>
      <c r="H223" t="s">
        <v>63</v>
      </c>
      <c r="I223">
        <v>93</v>
      </c>
      <c r="J223" t="s">
        <v>399</v>
      </c>
      <c r="K223">
        <v>11</v>
      </c>
      <c r="L223" t="s">
        <v>50</v>
      </c>
      <c r="M223" t="s">
        <v>31</v>
      </c>
      <c r="N223">
        <v>1</v>
      </c>
      <c r="O223" t="s">
        <v>203</v>
      </c>
      <c r="P223">
        <v>21</v>
      </c>
      <c r="Q223" t="s">
        <v>404</v>
      </c>
      <c r="R223">
        <v>7909</v>
      </c>
      <c r="S223" t="s">
        <v>497</v>
      </c>
      <c r="T223">
        <v>1</v>
      </c>
      <c r="U223" t="s">
        <v>32</v>
      </c>
      <c r="V223" t="s">
        <v>498</v>
      </c>
      <c r="W223">
        <v>1</v>
      </c>
      <c r="X223" t="s">
        <v>499</v>
      </c>
      <c r="Y223">
        <v>0</v>
      </c>
      <c r="Z223">
        <v>0</v>
      </c>
      <c r="AA223">
        <v>0</v>
      </c>
      <c r="AB223">
        <v>0</v>
      </c>
      <c r="AC223">
        <v>3</v>
      </c>
      <c r="AD223">
        <v>3</v>
      </c>
      <c r="AE223">
        <v>14040000</v>
      </c>
      <c r="AF223">
        <v>14040000</v>
      </c>
    </row>
    <row r="224" spans="1:32">
      <c r="A224">
        <v>16</v>
      </c>
      <c r="B224" t="s">
        <v>183</v>
      </c>
      <c r="C224" t="s">
        <v>184</v>
      </c>
      <c r="D224">
        <v>2022</v>
      </c>
      <c r="E224">
        <v>1</v>
      </c>
      <c r="F224">
        <v>222</v>
      </c>
      <c r="G224" t="s">
        <v>474</v>
      </c>
      <c r="H224" t="s">
        <v>63</v>
      </c>
      <c r="I224">
        <v>93</v>
      </c>
      <c r="J224" t="s">
        <v>399</v>
      </c>
      <c r="K224">
        <v>11</v>
      </c>
      <c r="L224" t="s">
        <v>50</v>
      </c>
      <c r="M224" t="s">
        <v>31</v>
      </c>
      <c r="N224">
        <v>1</v>
      </c>
      <c r="O224" t="s">
        <v>203</v>
      </c>
      <c r="P224">
        <v>21</v>
      </c>
      <c r="Q224" t="s">
        <v>404</v>
      </c>
      <c r="R224">
        <v>7909</v>
      </c>
      <c r="S224" t="s">
        <v>497</v>
      </c>
      <c r="T224">
        <v>1</v>
      </c>
      <c r="U224" t="s">
        <v>32</v>
      </c>
      <c r="V224" t="s">
        <v>498</v>
      </c>
      <c r="W224">
        <v>2</v>
      </c>
      <c r="X224" t="s">
        <v>500</v>
      </c>
      <c r="Y224">
        <v>0</v>
      </c>
      <c r="Z224">
        <v>0</v>
      </c>
      <c r="AA224">
        <v>0</v>
      </c>
      <c r="AB224">
        <v>0</v>
      </c>
      <c r="AC224">
        <v>10</v>
      </c>
      <c r="AD224">
        <v>5</v>
      </c>
      <c r="AE224">
        <v>54134480</v>
      </c>
      <c r="AF224">
        <v>27067240</v>
      </c>
    </row>
    <row r="225" spans="1:32">
      <c r="A225">
        <v>16</v>
      </c>
      <c r="B225" t="s">
        <v>183</v>
      </c>
      <c r="C225" t="s">
        <v>184</v>
      </c>
      <c r="D225">
        <v>2022</v>
      </c>
      <c r="E225">
        <v>1</v>
      </c>
      <c r="F225">
        <v>222</v>
      </c>
      <c r="G225" t="s">
        <v>474</v>
      </c>
      <c r="H225" t="s">
        <v>63</v>
      </c>
      <c r="I225">
        <v>93</v>
      </c>
      <c r="J225" t="s">
        <v>399</v>
      </c>
      <c r="K225">
        <v>12</v>
      </c>
      <c r="L225" t="s">
        <v>51</v>
      </c>
      <c r="M225" t="s">
        <v>31</v>
      </c>
      <c r="N225">
        <v>1</v>
      </c>
      <c r="O225" t="s">
        <v>203</v>
      </c>
      <c r="P225">
        <v>12</v>
      </c>
      <c r="Q225" t="s">
        <v>475</v>
      </c>
      <c r="R225">
        <v>7617</v>
      </c>
      <c r="S225" t="s">
        <v>476</v>
      </c>
      <c r="T225">
        <v>1</v>
      </c>
      <c r="U225" t="s">
        <v>32</v>
      </c>
      <c r="V225" t="s">
        <v>477</v>
      </c>
      <c r="W225">
        <v>1</v>
      </c>
      <c r="X225" t="s">
        <v>478</v>
      </c>
      <c r="Y225">
        <v>0</v>
      </c>
      <c r="Z225">
        <v>0</v>
      </c>
      <c r="AA225">
        <v>0</v>
      </c>
      <c r="AB225">
        <v>0</v>
      </c>
      <c r="AC225">
        <v>1783</v>
      </c>
      <c r="AD225">
        <v>1448</v>
      </c>
      <c r="AE225">
        <v>213596072</v>
      </c>
      <c r="AF225">
        <v>197660924</v>
      </c>
    </row>
    <row r="226" spans="1:32">
      <c r="A226">
        <v>16</v>
      </c>
      <c r="B226" t="s">
        <v>183</v>
      </c>
      <c r="C226" t="s">
        <v>184</v>
      </c>
      <c r="D226">
        <v>2022</v>
      </c>
      <c r="E226">
        <v>1</v>
      </c>
      <c r="F226">
        <v>222</v>
      </c>
      <c r="G226" t="s">
        <v>474</v>
      </c>
      <c r="H226" t="s">
        <v>63</v>
      </c>
      <c r="I226">
        <v>93</v>
      </c>
      <c r="J226" t="s">
        <v>399</v>
      </c>
      <c r="K226">
        <v>12</v>
      </c>
      <c r="L226" t="s">
        <v>51</v>
      </c>
      <c r="M226" t="s">
        <v>31</v>
      </c>
      <c r="N226">
        <v>1</v>
      </c>
      <c r="O226" t="s">
        <v>203</v>
      </c>
      <c r="P226">
        <v>12</v>
      </c>
      <c r="Q226" t="s">
        <v>475</v>
      </c>
      <c r="R226">
        <v>7617</v>
      </c>
      <c r="S226" t="s">
        <v>476</v>
      </c>
      <c r="T226">
        <v>1</v>
      </c>
      <c r="U226" t="s">
        <v>32</v>
      </c>
      <c r="V226" t="s">
        <v>477</v>
      </c>
      <c r="W226">
        <v>3</v>
      </c>
      <c r="X226" t="s">
        <v>479</v>
      </c>
      <c r="Y226">
        <v>0</v>
      </c>
      <c r="Z226">
        <v>0</v>
      </c>
      <c r="AA226">
        <v>0</v>
      </c>
      <c r="AB226">
        <v>0</v>
      </c>
      <c r="AC226">
        <v>1000</v>
      </c>
      <c r="AD226">
        <v>896</v>
      </c>
      <c r="AE226">
        <v>25979981</v>
      </c>
      <c r="AF226">
        <v>25316640</v>
      </c>
    </row>
    <row r="227" spans="1:32">
      <c r="A227">
        <v>16</v>
      </c>
      <c r="B227" t="s">
        <v>183</v>
      </c>
      <c r="C227" t="s">
        <v>184</v>
      </c>
      <c r="D227">
        <v>2022</v>
      </c>
      <c r="E227">
        <v>1</v>
      </c>
      <c r="F227">
        <v>222</v>
      </c>
      <c r="G227" t="s">
        <v>474</v>
      </c>
      <c r="H227" t="s">
        <v>63</v>
      </c>
      <c r="I227">
        <v>93</v>
      </c>
      <c r="J227" t="s">
        <v>399</v>
      </c>
      <c r="K227">
        <v>12</v>
      </c>
      <c r="L227" t="s">
        <v>51</v>
      </c>
      <c r="M227" t="s">
        <v>31</v>
      </c>
      <c r="N227">
        <v>1</v>
      </c>
      <c r="O227" t="s">
        <v>203</v>
      </c>
      <c r="P227">
        <v>14</v>
      </c>
      <c r="Q227" t="s">
        <v>426</v>
      </c>
      <c r="R227">
        <v>7619</v>
      </c>
      <c r="S227" t="s">
        <v>480</v>
      </c>
      <c r="T227">
        <v>1</v>
      </c>
      <c r="U227" t="s">
        <v>32</v>
      </c>
      <c r="V227" t="s">
        <v>481</v>
      </c>
      <c r="W227">
        <v>1</v>
      </c>
      <c r="X227" t="s">
        <v>482</v>
      </c>
      <c r="Y227">
        <v>0</v>
      </c>
      <c r="Z227">
        <v>0</v>
      </c>
      <c r="AA227">
        <v>0</v>
      </c>
      <c r="AB227">
        <v>0</v>
      </c>
      <c r="AC227">
        <v>1367</v>
      </c>
      <c r="AD227">
        <v>1072</v>
      </c>
      <c r="AE227">
        <v>377228465</v>
      </c>
      <c r="AF227">
        <v>203459746</v>
      </c>
    </row>
    <row r="228" spans="1:32">
      <c r="A228">
        <v>16</v>
      </c>
      <c r="B228" t="s">
        <v>183</v>
      </c>
      <c r="C228" t="s">
        <v>184</v>
      </c>
      <c r="D228">
        <v>2022</v>
      </c>
      <c r="E228">
        <v>1</v>
      </c>
      <c r="F228">
        <v>222</v>
      </c>
      <c r="G228" t="s">
        <v>474</v>
      </c>
      <c r="H228" t="s">
        <v>63</v>
      </c>
      <c r="I228">
        <v>93</v>
      </c>
      <c r="J228" t="s">
        <v>399</v>
      </c>
      <c r="K228">
        <v>12</v>
      </c>
      <c r="L228" t="s">
        <v>51</v>
      </c>
      <c r="M228" t="s">
        <v>31</v>
      </c>
      <c r="N228">
        <v>1</v>
      </c>
      <c r="O228" t="s">
        <v>203</v>
      </c>
      <c r="P228">
        <v>14</v>
      </c>
      <c r="Q228" t="s">
        <v>426</v>
      </c>
      <c r="R228">
        <v>7619</v>
      </c>
      <c r="S228" t="s">
        <v>480</v>
      </c>
      <c r="T228">
        <v>1</v>
      </c>
      <c r="U228" t="s">
        <v>32</v>
      </c>
      <c r="V228" t="s">
        <v>481</v>
      </c>
      <c r="W228">
        <v>3</v>
      </c>
      <c r="X228" t="s">
        <v>511</v>
      </c>
      <c r="Y228">
        <v>0</v>
      </c>
      <c r="Z228">
        <v>0</v>
      </c>
      <c r="AA228">
        <v>0</v>
      </c>
      <c r="AB228">
        <v>0</v>
      </c>
      <c r="AC228">
        <v>1</v>
      </c>
      <c r="AD228">
        <v>1</v>
      </c>
      <c r="AE228">
        <v>654770914</v>
      </c>
      <c r="AF228">
        <v>630600311</v>
      </c>
    </row>
    <row r="229" spans="1:32">
      <c r="A229">
        <v>16</v>
      </c>
      <c r="B229" t="s">
        <v>183</v>
      </c>
      <c r="C229" t="s">
        <v>184</v>
      </c>
      <c r="D229">
        <v>2022</v>
      </c>
      <c r="E229">
        <v>1</v>
      </c>
      <c r="F229">
        <v>222</v>
      </c>
      <c r="G229" t="s">
        <v>474</v>
      </c>
      <c r="H229" t="s">
        <v>63</v>
      </c>
      <c r="I229">
        <v>93</v>
      </c>
      <c r="J229" t="s">
        <v>399</v>
      </c>
      <c r="K229">
        <v>12</v>
      </c>
      <c r="L229" t="s">
        <v>51</v>
      </c>
      <c r="M229" t="s">
        <v>31</v>
      </c>
      <c r="N229">
        <v>1</v>
      </c>
      <c r="O229" t="s">
        <v>203</v>
      </c>
      <c r="P229">
        <v>14</v>
      </c>
      <c r="Q229" t="s">
        <v>426</v>
      </c>
      <c r="R229">
        <v>7619</v>
      </c>
      <c r="S229" t="s">
        <v>480</v>
      </c>
      <c r="T229">
        <v>1</v>
      </c>
      <c r="U229" t="s">
        <v>32</v>
      </c>
      <c r="V229" t="s">
        <v>481</v>
      </c>
      <c r="W229">
        <v>7</v>
      </c>
      <c r="X229" t="s">
        <v>483</v>
      </c>
      <c r="Y229">
        <v>0</v>
      </c>
      <c r="Z229">
        <v>0</v>
      </c>
      <c r="AA229">
        <v>0</v>
      </c>
      <c r="AB229">
        <v>0</v>
      </c>
      <c r="AC229">
        <v>229</v>
      </c>
      <c r="AD229">
        <v>142</v>
      </c>
      <c r="AE229">
        <v>86487572</v>
      </c>
      <c r="AF229">
        <v>32070447</v>
      </c>
    </row>
    <row r="230" spans="1:32">
      <c r="A230">
        <v>16</v>
      </c>
      <c r="B230" t="s">
        <v>183</v>
      </c>
      <c r="C230" t="s">
        <v>184</v>
      </c>
      <c r="D230">
        <v>2022</v>
      </c>
      <c r="E230">
        <v>1</v>
      </c>
      <c r="F230">
        <v>222</v>
      </c>
      <c r="G230" t="s">
        <v>474</v>
      </c>
      <c r="H230" t="s">
        <v>63</v>
      </c>
      <c r="I230">
        <v>93</v>
      </c>
      <c r="J230" t="s">
        <v>399</v>
      </c>
      <c r="K230">
        <v>12</v>
      </c>
      <c r="L230" t="s">
        <v>51</v>
      </c>
      <c r="M230" t="s">
        <v>31</v>
      </c>
      <c r="N230">
        <v>1</v>
      </c>
      <c r="O230" t="s">
        <v>203</v>
      </c>
      <c r="P230">
        <v>14</v>
      </c>
      <c r="Q230" t="s">
        <v>426</v>
      </c>
      <c r="R230">
        <v>7619</v>
      </c>
      <c r="S230" t="s">
        <v>480</v>
      </c>
      <c r="T230">
        <v>1</v>
      </c>
      <c r="U230" t="s">
        <v>32</v>
      </c>
      <c r="V230" t="s">
        <v>481</v>
      </c>
      <c r="W230">
        <v>8</v>
      </c>
      <c r="X230" t="s">
        <v>484</v>
      </c>
      <c r="Y230">
        <v>0</v>
      </c>
      <c r="Z230">
        <v>0</v>
      </c>
      <c r="AA230">
        <v>0</v>
      </c>
      <c r="AB230">
        <v>0</v>
      </c>
      <c r="AC230">
        <v>744</v>
      </c>
      <c r="AD230">
        <v>520</v>
      </c>
      <c r="AE230">
        <v>462388238</v>
      </c>
      <c r="AF230">
        <v>261740225</v>
      </c>
    </row>
    <row r="231" spans="1:32">
      <c r="A231">
        <v>16</v>
      </c>
      <c r="B231" t="s">
        <v>183</v>
      </c>
      <c r="C231" t="s">
        <v>184</v>
      </c>
      <c r="D231">
        <v>2022</v>
      </c>
      <c r="E231">
        <v>1</v>
      </c>
      <c r="F231">
        <v>222</v>
      </c>
      <c r="G231" t="s">
        <v>474</v>
      </c>
      <c r="H231" t="s">
        <v>63</v>
      </c>
      <c r="I231">
        <v>93</v>
      </c>
      <c r="J231" t="s">
        <v>399</v>
      </c>
      <c r="K231">
        <v>12</v>
      </c>
      <c r="L231" t="s">
        <v>51</v>
      </c>
      <c r="M231" t="s">
        <v>31</v>
      </c>
      <c r="N231">
        <v>1</v>
      </c>
      <c r="O231" t="s">
        <v>203</v>
      </c>
      <c r="P231">
        <v>15</v>
      </c>
      <c r="Q231" t="s">
        <v>42</v>
      </c>
      <c r="R231">
        <v>7594</v>
      </c>
      <c r="S231" t="s">
        <v>485</v>
      </c>
      <c r="T231">
        <v>1</v>
      </c>
      <c r="U231" t="s">
        <v>32</v>
      </c>
      <c r="V231" t="s">
        <v>501</v>
      </c>
      <c r="W231">
        <v>3</v>
      </c>
      <c r="X231" t="s">
        <v>487</v>
      </c>
      <c r="Y231">
        <v>0</v>
      </c>
      <c r="Z231">
        <v>0</v>
      </c>
      <c r="AA231">
        <v>0</v>
      </c>
      <c r="AB231">
        <v>0</v>
      </c>
      <c r="AC231">
        <v>30</v>
      </c>
      <c r="AD231">
        <v>28</v>
      </c>
      <c r="AE231">
        <v>2190000</v>
      </c>
      <c r="AF231">
        <v>2044000</v>
      </c>
    </row>
    <row r="232" spans="1:32">
      <c r="A232">
        <v>16</v>
      </c>
      <c r="B232" t="s">
        <v>183</v>
      </c>
      <c r="C232" t="s">
        <v>184</v>
      </c>
      <c r="D232">
        <v>2022</v>
      </c>
      <c r="E232">
        <v>1</v>
      </c>
      <c r="F232">
        <v>222</v>
      </c>
      <c r="G232" t="s">
        <v>474</v>
      </c>
      <c r="H232" t="s">
        <v>63</v>
      </c>
      <c r="I232">
        <v>93</v>
      </c>
      <c r="J232" t="s">
        <v>399</v>
      </c>
      <c r="K232">
        <v>12</v>
      </c>
      <c r="L232" t="s">
        <v>51</v>
      </c>
      <c r="M232" t="s">
        <v>31</v>
      </c>
      <c r="N232">
        <v>1</v>
      </c>
      <c r="O232" t="s">
        <v>203</v>
      </c>
      <c r="P232">
        <v>21</v>
      </c>
      <c r="Q232" t="s">
        <v>404</v>
      </c>
      <c r="R232">
        <v>7585</v>
      </c>
      <c r="S232" t="s">
        <v>64</v>
      </c>
      <c r="T232">
        <v>1</v>
      </c>
      <c r="U232" t="s">
        <v>32</v>
      </c>
      <c r="V232" t="s">
        <v>488</v>
      </c>
      <c r="W232">
        <v>1</v>
      </c>
      <c r="X232" t="s">
        <v>502</v>
      </c>
      <c r="Y232">
        <v>0</v>
      </c>
      <c r="Z232">
        <v>0</v>
      </c>
      <c r="AA232">
        <v>0</v>
      </c>
      <c r="AB232">
        <v>0</v>
      </c>
      <c r="AC232">
        <v>4</v>
      </c>
      <c r="AD232">
        <v>4</v>
      </c>
      <c r="AE232">
        <v>3325713</v>
      </c>
      <c r="AF232">
        <v>2849580</v>
      </c>
    </row>
    <row r="233" spans="1:32">
      <c r="A233">
        <v>16</v>
      </c>
      <c r="B233" t="s">
        <v>183</v>
      </c>
      <c r="C233" t="s">
        <v>184</v>
      </c>
      <c r="D233">
        <v>2022</v>
      </c>
      <c r="E233">
        <v>1</v>
      </c>
      <c r="F233">
        <v>222</v>
      </c>
      <c r="G233" t="s">
        <v>474</v>
      </c>
      <c r="H233" t="s">
        <v>63</v>
      </c>
      <c r="I233">
        <v>93</v>
      </c>
      <c r="J233" t="s">
        <v>399</v>
      </c>
      <c r="K233">
        <v>12</v>
      </c>
      <c r="L233" t="s">
        <v>51</v>
      </c>
      <c r="M233" t="s">
        <v>31</v>
      </c>
      <c r="N233">
        <v>1</v>
      </c>
      <c r="O233" t="s">
        <v>203</v>
      </c>
      <c r="P233">
        <v>21</v>
      </c>
      <c r="Q233" t="s">
        <v>404</v>
      </c>
      <c r="R233">
        <v>7585</v>
      </c>
      <c r="S233" t="s">
        <v>64</v>
      </c>
      <c r="T233">
        <v>1</v>
      </c>
      <c r="U233" t="s">
        <v>32</v>
      </c>
      <c r="V233" t="s">
        <v>488</v>
      </c>
      <c r="W233">
        <v>3</v>
      </c>
      <c r="X233" t="s">
        <v>504</v>
      </c>
      <c r="Y233">
        <v>0</v>
      </c>
      <c r="Z233">
        <v>0</v>
      </c>
      <c r="AA233">
        <v>0</v>
      </c>
      <c r="AB233">
        <v>0</v>
      </c>
      <c r="AC233">
        <v>2</v>
      </c>
      <c r="AD233">
        <v>2</v>
      </c>
      <c r="AE233">
        <v>2416185</v>
      </c>
      <c r="AF233">
        <v>1125637</v>
      </c>
    </row>
    <row r="234" spans="1:32">
      <c r="A234">
        <v>16</v>
      </c>
      <c r="B234" t="s">
        <v>183</v>
      </c>
      <c r="C234" t="s">
        <v>184</v>
      </c>
      <c r="D234">
        <v>2022</v>
      </c>
      <c r="E234">
        <v>1</v>
      </c>
      <c r="F234">
        <v>222</v>
      </c>
      <c r="G234" t="s">
        <v>474</v>
      </c>
      <c r="H234" t="s">
        <v>63</v>
      </c>
      <c r="I234">
        <v>93</v>
      </c>
      <c r="J234" t="s">
        <v>399</v>
      </c>
      <c r="K234">
        <v>12</v>
      </c>
      <c r="L234" t="s">
        <v>51</v>
      </c>
      <c r="M234" t="s">
        <v>31</v>
      </c>
      <c r="N234">
        <v>1</v>
      </c>
      <c r="O234" t="s">
        <v>203</v>
      </c>
      <c r="P234">
        <v>21</v>
      </c>
      <c r="Q234" t="s">
        <v>404</v>
      </c>
      <c r="R234">
        <v>7585</v>
      </c>
      <c r="S234" t="s">
        <v>64</v>
      </c>
      <c r="T234">
        <v>1</v>
      </c>
      <c r="U234" t="s">
        <v>32</v>
      </c>
      <c r="V234" t="s">
        <v>488</v>
      </c>
      <c r="W234">
        <v>5</v>
      </c>
      <c r="X234" t="s">
        <v>506</v>
      </c>
      <c r="Y234">
        <v>0</v>
      </c>
      <c r="Z234">
        <v>0</v>
      </c>
      <c r="AA234">
        <v>0</v>
      </c>
      <c r="AB234">
        <v>0</v>
      </c>
      <c r="AC234">
        <v>5</v>
      </c>
      <c r="AD234">
        <v>5</v>
      </c>
      <c r="AE234">
        <v>18825253</v>
      </c>
      <c r="AF234">
        <v>8566476</v>
      </c>
    </row>
    <row r="235" spans="1:32">
      <c r="A235">
        <v>16</v>
      </c>
      <c r="B235" t="s">
        <v>183</v>
      </c>
      <c r="C235" t="s">
        <v>184</v>
      </c>
      <c r="D235">
        <v>2022</v>
      </c>
      <c r="E235">
        <v>1</v>
      </c>
      <c r="F235">
        <v>222</v>
      </c>
      <c r="G235" t="s">
        <v>474</v>
      </c>
      <c r="H235" t="s">
        <v>63</v>
      </c>
      <c r="I235">
        <v>93</v>
      </c>
      <c r="J235" t="s">
        <v>399</v>
      </c>
      <c r="K235">
        <v>12</v>
      </c>
      <c r="L235" t="s">
        <v>51</v>
      </c>
      <c r="M235" t="s">
        <v>31</v>
      </c>
      <c r="N235">
        <v>1</v>
      </c>
      <c r="O235" t="s">
        <v>203</v>
      </c>
      <c r="P235">
        <v>21</v>
      </c>
      <c r="Q235" t="s">
        <v>404</v>
      </c>
      <c r="R235">
        <v>7585</v>
      </c>
      <c r="S235" t="s">
        <v>64</v>
      </c>
      <c r="T235">
        <v>1</v>
      </c>
      <c r="U235" t="s">
        <v>32</v>
      </c>
      <c r="V235" t="s">
        <v>488</v>
      </c>
      <c r="W235">
        <v>6</v>
      </c>
      <c r="X235" t="s">
        <v>489</v>
      </c>
      <c r="Y235">
        <v>0</v>
      </c>
      <c r="Z235">
        <v>0</v>
      </c>
      <c r="AA235">
        <v>0</v>
      </c>
      <c r="AB235">
        <v>0</v>
      </c>
      <c r="AC235">
        <v>4</v>
      </c>
      <c r="AD235">
        <v>4</v>
      </c>
      <c r="AE235">
        <v>13146486</v>
      </c>
      <c r="AF235">
        <v>13033259</v>
      </c>
    </row>
    <row r="236" spans="1:32">
      <c r="A236">
        <v>16</v>
      </c>
      <c r="B236" t="s">
        <v>183</v>
      </c>
      <c r="C236" t="s">
        <v>184</v>
      </c>
      <c r="D236">
        <v>2022</v>
      </c>
      <c r="E236">
        <v>1</v>
      </c>
      <c r="F236">
        <v>222</v>
      </c>
      <c r="G236" t="s">
        <v>474</v>
      </c>
      <c r="H236" t="s">
        <v>63</v>
      </c>
      <c r="I236">
        <v>93</v>
      </c>
      <c r="J236" t="s">
        <v>399</v>
      </c>
      <c r="K236">
        <v>12</v>
      </c>
      <c r="L236" t="s">
        <v>51</v>
      </c>
      <c r="M236" t="s">
        <v>31</v>
      </c>
      <c r="N236">
        <v>1</v>
      </c>
      <c r="O236" t="s">
        <v>203</v>
      </c>
      <c r="P236">
        <v>21</v>
      </c>
      <c r="Q236" t="s">
        <v>404</v>
      </c>
      <c r="R236">
        <v>7585</v>
      </c>
      <c r="S236" t="s">
        <v>64</v>
      </c>
      <c r="T236">
        <v>1</v>
      </c>
      <c r="U236" t="s">
        <v>32</v>
      </c>
      <c r="V236" t="s">
        <v>488</v>
      </c>
      <c r="W236">
        <v>7</v>
      </c>
      <c r="X236" t="s">
        <v>490</v>
      </c>
      <c r="Y236">
        <v>0</v>
      </c>
      <c r="Z236">
        <v>0</v>
      </c>
      <c r="AA236">
        <v>0</v>
      </c>
      <c r="AB236">
        <v>0</v>
      </c>
      <c r="AC236">
        <v>152</v>
      </c>
      <c r="AD236">
        <v>152</v>
      </c>
      <c r="AE236">
        <v>391076813</v>
      </c>
      <c r="AF236">
        <v>318800963</v>
      </c>
    </row>
    <row r="237" spans="1:32">
      <c r="A237">
        <v>16</v>
      </c>
      <c r="B237" t="s">
        <v>183</v>
      </c>
      <c r="C237" t="s">
        <v>184</v>
      </c>
      <c r="D237">
        <v>2022</v>
      </c>
      <c r="E237">
        <v>1</v>
      </c>
      <c r="F237">
        <v>222</v>
      </c>
      <c r="G237" t="s">
        <v>474</v>
      </c>
      <c r="H237" t="s">
        <v>63</v>
      </c>
      <c r="I237">
        <v>93</v>
      </c>
      <c r="J237" t="s">
        <v>399</v>
      </c>
      <c r="K237">
        <v>12</v>
      </c>
      <c r="L237" t="s">
        <v>51</v>
      </c>
      <c r="M237" t="s">
        <v>31</v>
      </c>
      <c r="N237">
        <v>1</v>
      </c>
      <c r="O237" t="s">
        <v>203</v>
      </c>
      <c r="P237">
        <v>21</v>
      </c>
      <c r="Q237" t="s">
        <v>404</v>
      </c>
      <c r="R237">
        <v>7585</v>
      </c>
      <c r="S237" t="s">
        <v>64</v>
      </c>
      <c r="T237">
        <v>1</v>
      </c>
      <c r="U237" t="s">
        <v>32</v>
      </c>
      <c r="V237" t="s">
        <v>488</v>
      </c>
      <c r="W237">
        <v>8</v>
      </c>
      <c r="X237" t="s">
        <v>491</v>
      </c>
      <c r="Y237">
        <v>0</v>
      </c>
      <c r="Z237">
        <v>0</v>
      </c>
      <c r="AA237">
        <v>0</v>
      </c>
      <c r="AB237">
        <v>0</v>
      </c>
      <c r="AC237">
        <v>7</v>
      </c>
      <c r="AD237">
        <v>7</v>
      </c>
      <c r="AE237">
        <v>4824662</v>
      </c>
      <c r="AF237">
        <v>3586752</v>
      </c>
    </row>
    <row r="238" spans="1:32">
      <c r="A238">
        <v>16</v>
      </c>
      <c r="B238" t="s">
        <v>183</v>
      </c>
      <c r="C238" t="s">
        <v>184</v>
      </c>
      <c r="D238">
        <v>2022</v>
      </c>
      <c r="E238">
        <v>1</v>
      </c>
      <c r="F238">
        <v>222</v>
      </c>
      <c r="G238" t="s">
        <v>474</v>
      </c>
      <c r="H238" t="s">
        <v>63</v>
      </c>
      <c r="I238">
        <v>93</v>
      </c>
      <c r="J238" t="s">
        <v>399</v>
      </c>
      <c r="K238">
        <v>12</v>
      </c>
      <c r="L238" t="s">
        <v>51</v>
      </c>
      <c r="M238" t="s">
        <v>31</v>
      </c>
      <c r="N238">
        <v>1</v>
      </c>
      <c r="O238" t="s">
        <v>203</v>
      </c>
      <c r="P238">
        <v>21</v>
      </c>
      <c r="Q238" t="s">
        <v>404</v>
      </c>
      <c r="R238">
        <v>7585</v>
      </c>
      <c r="S238" t="s">
        <v>64</v>
      </c>
      <c r="T238">
        <v>1</v>
      </c>
      <c r="U238" t="s">
        <v>32</v>
      </c>
      <c r="V238" t="s">
        <v>488</v>
      </c>
      <c r="W238">
        <v>9</v>
      </c>
      <c r="X238" t="s">
        <v>492</v>
      </c>
      <c r="Y238">
        <v>0</v>
      </c>
      <c r="Z238">
        <v>0</v>
      </c>
      <c r="AA238">
        <v>0</v>
      </c>
      <c r="AB238">
        <v>0</v>
      </c>
      <c r="AC238">
        <v>11</v>
      </c>
      <c r="AD238">
        <v>11</v>
      </c>
      <c r="AE238">
        <v>141453973</v>
      </c>
      <c r="AF238">
        <v>126768459</v>
      </c>
    </row>
    <row r="239" spans="1:32">
      <c r="A239">
        <v>16</v>
      </c>
      <c r="B239" t="s">
        <v>183</v>
      </c>
      <c r="C239" t="s">
        <v>184</v>
      </c>
      <c r="D239">
        <v>2022</v>
      </c>
      <c r="E239">
        <v>1</v>
      </c>
      <c r="F239">
        <v>222</v>
      </c>
      <c r="G239" t="s">
        <v>474</v>
      </c>
      <c r="H239" t="s">
        <v>63</v>
      </c>
      <c r="I239">
        <v>93</v>
      </c>
      <c r="J239" t="s">
        <v>399</v>
      </c>
      <c r="K239">
        <v>12</v>
      </c>
      <c r="L239" t="s">
        <v>51</v>
      </c>
      <c r="M239" t="s">
        <v>31</v>
      </c>
      <c r="N239">
        <v>1</v>
      </c>
      <c r="O239" t="s">
        <v>203</v>
      </c>
      <c r="P239">
        <v>21</v>
      </c>
      <c r="Q239" t="s">
        <v>404</v>
      </c>
      <c r="R239">
        <v>7600</v>
      </c>
      <c r="S239" t="s">
        <v>507</v>
      </c>
      <c r="T239">
        <v>1</v>
      </c>
      <c r="U239" t="s">
        <v>32</v>
      </c>
      <c r="V239" t="s">
        <v>508</v>
      </c>
      <c r="W239">
        <v>1</v>
      </c>
      <c r="X239" t="s">
        <v>514</v>
      </c>
      <c r="Y239">
        <v>0</v>
      </c>
      <c r="Z239">
        <v>0</v>
      </c>
      <c r="AA239">
        <v>0</v>
      </c>
      <c r="AB239">
        <v>0</v>
      </c>
      <c r="AC239">
        <v>57</v>
      </c>
      <c r="AD239">
        <v>54</v>
      </c>
      <c r="AE239">
        <v>300102884</v>
      </c>
      <c r="AF239">
        <v>256449259</v>
      </c>
    </row>
    <row r="240" spans="1:32">
      <c r="A240">
        <v>16</v>
      </c>
      <c r="B240" t="s">
        <v>183</v>
      </c>
      <c r="C240" t="s">
        <v>184</v>
      </c>
      <c r="D240">
        <v>2022</v>
      </c>
      <c r="E240">
        <v>1</v>
      </c>
      <c r="F240">
        <v>222</v>
      </c>
      <c r="G240" t="s">
        <v>474</v>
      </c>
      <c r="H240" t="s">
        <v>63</v>
      </c>
      <c r="I240">
        <v>93</v>
      </c>
      <c r="J240" t="s">
        <v>399</v>
      </c>
      <c r="K240">
        <v>12</v>
      </c>
      <c r="L240" t="s">
        <v>51</v>
      </c>
      <c r="M240" t="s">
        <v>31</v>
      </c>
      <c r="N240">
        <v>1</v>
      </c>
      <c r="O240" t="s">
        <v>203</v>
      </c>
      <c r="P240">
        <v>21</v>
      </c>
      <c r="Q240" t="s">
        <v>404</v>
      </c>
      <c r="R240">
        <v>7600</v>
      </c>
      <c r="S240" t="s">
        <v>507</v>
      </c>
      <c r="T240">
        <v>1</v>
      </c>
      <c r="U240" t="s">
        <v>32</v>
      </c>
      <c r="V240" t="s">
        <v>508</v>
      </c>
      <c r="W240">
        <v>2</v>
      </c>
      <c r="X240" t="s">
        <v>509</v>
      </c>
      <c r="Y240">
        <v>0</v>
      </c>
      <c r="Z240">
        <v>0</v>
      </c>
      <c r="AA240">
        <v>0</v>
      </c>
      <c r="AB240">
        <v>0</v>
      </c>
      <c r="AC240">
        <v>2</v>
      </c>
      <c r="AD240">
        <v>2</v>
      </c>
      <c r="AE240">
        <v>82122500</v>
      </c>
      <c r="AF240">
        <v>82122500</v>
      </c>
    </row>
    <row r="241" spans="1:32">
      <c r="A241">
        <v>16</v>
      </c>
      <c r="B241" t="s">
        <v>183</v>
      </c>
      <c r="C241" t="s">
        <v>184</v>
      </c>
      <c r="D241">
        <v>2022</v>
      </c>
      <c r="E241">
        <v>1</v>
      </c>
      <c r="F241">
        <v>222</v>
      </c>
      <c r="G241" t="s">
        <v>474</v>
      </c>
      <c r="H241" t="s">
        <v>63</v>
      </c>
      <c r="I241">
        <v>93</v>
      </c>
      <c r="J241" t="s">
        <v>399</v>
      </c>
      <c r="K241">
        <v>12</v>
      </c>
      <c r="L241" t="s">
        <v>51</v>
      </c>
      <c r="M241" t="s">
        <v>31</v>
      </c>
      <c r="N241">
        <v>1</v>
      </c>
      <c r="O241" t="s">
        <v>203</v>
      </c>
      <c r="P241">
        <v>21</v>
      </c>
      <c r="Q241" t="s">
        <v>404</v>
      </c>
      <c r="R241">
        <v>7614</v>
      </c>
      <c r="S241" t="s">
        <v>493</v>
      </c>
      <c r="T241">
        <v>1</v>
      </c>
      <c r="U241" t="s">
        <v>32</v>
      </c>
      <c r="V241" t="s">
        <v>494</v>
      </c>
      <c r="W241">
        <v>1</v>
      </c>
      <c r="X241" t="s">
        <v>495</v>
      </c>
      <c r="Y241">
        <v>0</v>
      </c>
      <c r="Z241">
        <v>0</v>
      </c>
      <c r="AA241">
        <v>0</v>
      </c>
      <c r="AB241">
        <v>0</v>
      </c>
      <c r="AC241">
        <v>3</v>
      </c>
      <c r="AD241">
        <v>3</v>
      </c>
      <c r="AE241">
        <v>14730740</v>
      </c>
      <c r="AF241">
        <v>14632212</v>
      </c>
    </row>
    <row r="242" spans="1:32">
      <c r="A242">
        <v>16</v>
      </c>
      <c r="B242" t="s">
        <v>183</v>
      </c>
      <c r="C242" t="s">
        <v>184</v>
      </c>
      <c r="D242">
        <v>2022</v>
      </c>
      <c r="E242">
        <v>1</v>
      </c>
      <c r="F242">
        <v>222</v>
      </c>
      <c r="G242" t="s">
        <v>474</v>
      </c>
      <c r="H242" t="s">
        <v>63</v>
      </c>
      <c r="I242">
        <v>93</v>
      </c>
      <c r="J242" t="s">
        <v>399</v>
      </c>
      <c r="K242">
        <v>12</v>
      </c>
      <c r="L242" t="s">
        <v>51</v>
      </c>
      <c r="M242" t="s">
        <v>31</v>
      </c>
      <c r="N242">
        <v>1</v>
      </c>
      <c r="O242" t="s">
        <v>203</v>
      </c>
      <c r="P242">
        <v>21</v>
      </c>
      <c r="Q242" t="s">
        <v>404</v>
      </c>
      <c r="R242">
        <v>7614</v>
      </c>
      <c r="S242" t="s">
        <v>493</v>
      </c>
      <c r="T242">
        <v>1</v>
      </c>
      <c r="U242" t="s">
        <v>32</v>
      </c>
      <c r="V242" t="s">
        <v>494</v>
      </c>
      <c r="W242">
        <v>2</v>
      </c>
      <c r="X242" t="s">
        <v>496</v>
      </c>
      <c r="Y242">
        <v>0</v>
      </c>
      <c r="Z242">
        <v>0</v>
      </c>
      <c r="AA242">
        <v>0</v>
      </c>
      <c r="AB242">
        <v>0</v>
      </c>
      <c r="AC242">
        <v>1</v>
      </c>
      <c r="AD242">
        <v>1</v>
      </c>
      <c r="AE242">
        <v>2589748</v>
      </c>
      <c r="AF242">
        <v>2458608</v>
      </c>
    </row>
    <row r="243" spans="1:32">
      <c r="A243">
        <v>16</v>
      </c>
      <c r="B243" t="s">
        <v>183</v>
      </c>
      <c r="C243" t="s">
        <v>184</v>
      </c>
      <c r="D243">
        <v>2022</v>
      </c>
      <c r="E243">
        <v>1</v>
      </c>
      <c r="F243">
        <v>222</v>
      </c>
      <c r="G243" t="s">
        <v>474</v>
      </c>
      <c r="H243" t="s">
        <v>63</v>
      </c>
      <c r="I243">
        <v>93</v>
      </c>
      <c r="J243" t="s">
        <v>399</v>
      </c>
      <c r="K243">
        <v>12</v>
      </c>
      <c r="L243" t="s">
        <v>51</v>
      </c>
      <c r="M243" t="s">
        <v>31</v>
      </c>
      <c r="N243">
        <v>1</v>
      </c>
      <c r="O243" t="s">
        <v>203</v>
      </c>
      <c r="P243">
        <v>21</v>
      </c>
      <c r="Q243" t="s">
        <v>404</v>
      </c>
      <c r="R243">
        <v>7909</v>
      </c>
      <c r="S243" t="s">
        <v>497</v>
      </c>
      <c r="T243">
        <v>1</v>
      </c>
      <c r="U243" t="s">
        <v>32</v>
      </c>
      <c r="V243" t="s">
        <v>498</v>
      </c>
      <c r="W243">
        <v>1</v>
      </c>
      <c r="X243" t="s">
        <v>499</v>
      </c>
      <c r="Y243">
        <v>0</v>
      </c>
      <c r="Z243">
        <v>0</v>
      </c>
      <c r="AA243">
        <v>0</v>
      </c>
      <c r="AB243">
        <v>0</v>
      </c>
      <c r="AC243">
        <v>5</v>
      </c>
      <c r="AD243">
        <v>5</v>
      </c>
      <c r="AE243">
        <v>19500000</v>
      </c>
      <c r="AF243">
        <v>19500000</v>
      </c>
    </row>
    <row r="244" spans="1:32">
      <c r="A244">
        <v>16</v>
      </c>
      <c r="B244" t="s">
        <v>183</v>
      </c>
      <c r="C244" t="s">
        <v>184</v>
      </c>
      <c r="D244">
        <v>2022</v>
      </c>
      <c r="E244">
        <v>1</v>
      </c>
      <c r="F244">
        <v>222</v>
      </c>
      <c r="G244" t="s">
        <v>474</v>
      </c>
      <c r="H244" t="s">
        <v>63</v>
      </c>
      <c r="I244">
        <v>93</v>
      </c>
      <c r="J244" t="s">
        <v>399</v>
      </c>
      <c r="K244">
        <v>12</v>
      </c>
      <c r="L244" t="s">
        <v>51</v>
      </c>
      <c r="M244" t="s">
        <v>31</v>
      </c>
      <c r="N244">
        <v>1</v>
      </c>
      <c r="O244" t="s">
        <v>203</v>
      </c>
      <c r="P244">
        <v>21</v>
      </c>
      <c r="Q244" t="s">
        <v>404</v>
      </c>
      <c r="R244">
        <v>7909</v>
      </c>
      <c r="S244" t="s">
        <v>497</v>
      </c>
      <c r="T244">
        <v>1</v>
      </c>
      <c r="U244" t="s">
        <v>32</v>
      </c>
      <c r="V244" t="s">
        <v>498</v>
      </c>
      <c r="W244">
        <v>2</v>
      </c>
      <c r="X244" t="s">
        <v>500</v>
      </c>
      <c r="Y244">
        <v>0</v>
      </c>
      <c r="Z244">
        <v>0</v>
      </c>
      <c r="AA244">
        <v>0</v>
      </c>
      <c r="AB244">
        <v>0</v>
      </c>
      <c r="AC244">
        <v>8</v>
      </c>
      <c r="AD244">
        <v>4</v>
      </c>
      <c r="AE244">
        <v>43307584</v>
      </c>
      <c r="AF244">
        <v>27067240</v>
      </c>
    </row>
    <row r="245" spans="1:32">
      <c r="A245">
        <v>16</v>
      </c>
      <c r="B245" t="s">
        <v>183</v>
      </c>
      <c r="C245" t="s">
        <v>184</v>
      </c>
      <c r="D245">
        <v>2022</v>
      </c>
      <c r="E245">
        <v>1</v>
      </c>
      <c r="F245">
        <v>222</v>
      </c>
      <c r="G245" t="s">
        <v>474</v>
      </c>
      <c r="H245" t="s">
        <v>63</v>
      </c>
      <c r="I245">
        <v>93</v>
      </c>
      <c r="J245" t="s">
        <v>399</v>
      </c>
      <c r="K245">
        <v>13</v>
      </c>
      <c r="L245" t="s">
        <v>52</v>
      </c>
      <c r="M245" t="s">
        <v>31</v>
      </c>
      <c r="N245">
        <v>1</v>
      </c>
      <c r="O245" t="s">
        <v>203</v>
      </c>
      <c r="P245">
        <v>12</v>
      </c>
      <c r="Q245" t="s">
        <v>475</v>
      </c>
      <c r="R245">
        <v>7617</v>
      </c>
      <c r="S245" t="s">
        <v>476</v>
      </c>
      <c r="T245">
        <v>1</v>
      </c>
      <c r="U245" t="s">
        <v>32</v>
      </c>
      <c r="V245" t="s">
        <v>477</v>
      </c>
      <c r="W245">
        <v>1</v>
      </c>
      <c r="X245" t="s">
        <v>478</v>
      </c>
      <c r="Y245">
        <v>0</v>
      </c>
      <c r="Z245">
        <v>0</v>
      </c>
      <c r="AA245">
        <v>0</v>
      </c>
      <c r="AB245">
        <v>0</v>
      </c>
      <c r="AC245">
        <v>1300</v>
      </c>
      <c r="AD245">
        <v>1239</v>
      </c>
      <c r="AE245">
        <v>155734657</v>
      </c>
      <c r="AF245">
        <v>144116209</v>
      </c>
    </row>
    <row r="246" spans="1:32">
      <c r="A246">
        <v>16</v>
      </c>
      <c r="B246" t="s">
        <v>183</v>
      </c>
      <c r="C246" t="s">
        <v>184</v>
      </c>
      <c r="D246">
        <v>2022</v>
      </c>
      <c r="E246">
        <v>1</v>
      </c>
      <c r="F246">
        <v>222</v>
      </c>
      <c r="G246" t="s">
        <v>474</v>
      </c>
      <c r="H246" t="s">
        <v>63</v>
      </c>
      <c r="I246">
        <v>93</v>
      </c>
      <c r="J246" t="s">
        <v>399</v>
      </c>
      <c r="K246">
        <v>13</v>
      </c>
      <c r="L246" t="s">
        <v>52</v>
      </c>
      <c r="M246" t="s">
        <v>31</v>
      </c>
      <c r="N246">
        <v>1</v>
      </c>
      <c r="O246" t="s">
        <v>203</v>
      </c>
      <c r="P246">
        <v>12</v>
      </c>
      <c r="Q246" t="s">
        <v>475</v>
      </c>
      <c r="R246">
        <v>7617</v>
      </c>
      <c r="S246" t="s">
        <v>476</v>
      </c>
      <c r="T246">
        <v>1</v>
      </c>
      <c r="U246" t="s">
        <v>32</v>
      </c>
      <c r="V246" t="s">
        <v>477</v>
      </c>
      <c r="W246">
        <v>3</v>
      </c>
      <c r="X246" t="s">
        <v>479</v>
      </c>
      <c r="Y246">
        <v>0</v>
      </c>
      <c r="Z246">
        <v>0</v>
      </c>
      <c r="AA246">
        <v>0</v>
      </c>
      <c r="AB246">
        <v>0</v>
      </c>
      <c r="AC246">
        <v>1000</v>
      </c>
      <c r="AD246">
        <v>756</v>
      </c>
      <c r="AE246">
        <v>25979981</v>
      </c>
      <c r="AF246">
        <v>25316640</v>
      </c>
    </row>
    <row r="247" spans="1:32">
      <c r="A247">
        <v>16</v>
      </c>
      <c r="B247" t="s">
        <v>183</v>
      </c>
      <c r="C247" t="s">
        <v>184</v>
      </c>
      <c r="D247">
        <v>2022</v>
      </c>
      <c r="E247">
        <v>1</v>
      </c>
      <c r="F247">
        <v>222</v>
      </c>
      <c r="G247" t="s">
        <v>474</v>
      </c>
      <c r="H247" t="s">
        <v>63</v>
      </c>
      <c r="I247">
        <v>93</v>
      </c>
      <c r="J247" t="s">
        <v>399</v>
      </c>
      <c r="K247">
        <v>13</v>
      </c>
      <c r="L247" t="s">
        <v>52</v>
      </c>
      <c r="M247" t="s">
        <v>31</v>
      </c>
      <c r="N247">
        <v>1</v>
      </c>
      <c r="O247" t="s">
        <v>203</v>
      </c>
      <c r="P247">
        <v>14</v>
      </c>
      <c r="Q247" t="s">
        <v>426</v>
      </c>
      <c r="R247">
        <v>7619</v>
      </c>
      <c r="S247" t="s">
        <v>480</v>
      </c>
      <c r="T247">
        <v>1</v>
      </c>
      <c r="U247" t="s">
        <v>32</v>
      </c>
      <c r="V247" t="s">
        <v>481</v>
      </c>
      <c r="W247">
        <v>7</v>
      </c>
      <c r="X247" t="s">
        <v>483</v>
      </c>
      <c r="Y247">
        <v>0</v>
      </c>
      <c r="Z247">
        <v>0</v>
      </c>
      <c r="AA247">
        <v>0</v>
      </c>
      <c r="AB247">
        <v>0</v>
      </c>
      <c r="AC247">
        <v>207</v>
      </c>
      <c r="AD247">
        <v>169</v>
      </c>
      <c r="AE247">
        <v>77838815</v>
      </c>
      <c r="AF247">
        <v>38168348</v>
      </c>
    </row>
    <row r="248" spans="1:32">
      <c r="A248">
        <v>16</v>
      </c>
      <c r="B248" t="s">
        <v>183</v>
      </c>
      <c r="C248" t="s">
        <v>184</v>
      </c>
      <c r="D248">
        <v>2022</v>
      </c>
      <c r="E248">
        <v>1</v>
      </c>
      <c r="F248">
        <v>222</v>
      </c>
      <c r="G248" t="s">
        <v>474</v>
      </c>
      <c r="H248" t="s">
        <v>63</v>
      </c>
      <c r="I248">
        <v>93</v>
      </c>
      <c r="J248" t="s">
        <v>399</v>
      </c>
      <c r="K248">
        <v>13</v>
      </c>
      <c r="L248" t="s">
        <v>52</v>
      </c>
      <c r="M248" t="s">
        <v>31</v>
      </c>
      <c r="N248">
        <v>1</v>
      </c>
      <c r="O248" t="s">
        <v>203</v>
      </c>
      <c r="P248">
        <v>14</v>
      </c>
      <c r="Q248" t="s">
        <v>426</v>
      </c>
      <c r="R248">
        <v>7619</v>
      </c>
      <c r="S248" t="s">
        <v>480</v>
      </c>
      <c r="T248">
        <v>1</v>
      </c>
      <c r="U248" t="s">
        <v>32</v>
      </c>
      <c r="V248" t="s">
        <v>481</v>
      </c>
      <c r="W248">
        <v>8</v>
      </c>
      <c r="X248" t="s">
        <v>484</v>
      </c>
      <c r="Y248">
        <v>0</v>
      </c>
      <c r="Z248">
        <v>0</v>
      </c>
      <c r="AA248">
        <v>0</v>
      </c>
      <c r="AB248">
        <v>0</v>
      </c>
      <c r="AC248">
        <v>133</v>
      </c>
      <c r="AD248">
        <v>13</v>
      </c>
      <c r="AE248">
        <v>82939594</v>
      </c>
      <c r="AF248">
        <v>6543506</v>
      </c>
    </row>
    <row r="249" spans="1:32">
      <c r="A249">
        <v>16</v>
      </c>
      <c r="B249" t="s">
        <v>183</v>
      </c>
      <c r="C249" t="s">
        <v>184</v>
      </c>
      <c r="D249">
        <v>2022</v>
      </c>
      <c r="E249">
        <v>1</v>
      </c>
      <c r="F249">
        <v>222</v>
      </c>
      <c r="G249" t="s">
        <v>474</v>
      </c>
      <c r="H249" t="s">
        <v>63</v>
      </c>
      <c r="I249">
        <v>93</v>
      </c>
      <c r="J249" t="s">
        <v>399</v>
      </c>
      <c r="K249">
        <v>13</v>
      </c>
      <c r="L249" t="s">
        <v>52</v>
      </c>
      <c r="M249" t="s">
        <v>31</v>
      </c>
      <c r="N249">
        <v>1</v>
      </c>
      <c r="O249" t="s">
        <v>203</v>
      </c>
      <c r="P249">
        <v>15</v>
      </c>
      <c r="Q249" t="s">
        <v>42</v>
      </c>
      <c r="R249">
        <v>7594</v>
      </c>
      <c r="S249" t="s">
        <v>485</v>
      </c>
      <c r="T249">
        <v>1</v>
      </c>
      <c r="U249" t="s">
        <v>32</v>
      </c>
      <c r="V249" t="s">
        <v>501</v>
      </c>
      <c r="W249">
        <v>3</v>
      </c>
      <c r="X249" t="s">
        <v>487</v>
      </c>
      <c r="Y249">
        <v>0</v>
      </c>
      <c r="Z249">
        <v>0</v>
      </c>
      <c r="AA249">
        <v>0</v>
      </c>
      <c r="AB249">
        <v>0</v>
      </c>
      <c r="AC249">
        <v>60</v>
      </c>
      <c r="AD249">
        <v>41</v>
      </c>
      <c r="AE249">
        <v>4380000</v>
      </c>
      <c r="AF249">
        <v>2993000</v>
      </c>
    </row>
    <row r="250" spans="1:32">
      <c r="A250">
        <v>16</v>
      </c>
      <c r="B250" t="s">
        <v>183</v>
      </c>
      <c r="C250" t="s">
        <v>184</v>
      </c>
      <c r="D250">
        <v>2022</v>
      </c>
      <c r="E250">
        <v>1</v>
      </c>
      <c r="F250">
        <v>222</v>
      </c>
      <c r="G250" t="s">
        <v>474</v>
      </c>
      <c r="H250" t="s">
        <v>63</v>
      </c>
      <c r="I250">
        <v>93</v>
      </c>
      <c r="J250" t="s">
        <v>399</v>
      </c>
      <c r="K250">
        <v>13</v>
      </c>
      <c r="L250" t="s">
        <v>52</v>
      </c>
      <c r="M250" t="s">
        <v>31</v>
      </c>
      <c r="N250">
        <v>1</v>
      </c>
      <c r="O250" t="s">
        <v>203</v>
      </c>
      <c r="P250">
        <v>21</v>
      </c>
      <c r="Q250" t="s">
        <v>404</v>
      </c>
      <c r="R250">
        <v>7585</v>
      </c>
      <c r="S250" t="s">
        <v>64</v>
      </c>
      <c r="T250">
        <v>1</v>
      </c>
      <c r="U250" t="s">
        <v>32</v>
      </c>
      <c r="V250" t="s">
        <v>488</v>
      </c>
      <c r="W250">
        <v>1</v>
      </c>
      <c r="X250" t="s">
        <v>502</v>
      </c>
      <c r="Y250">
        <v>0</v>
      </c>
      <c r="Z250">
        <v>0</v>
      </c>
      <c r="AA250">
        <v>0</v>
      </c>
      <c r="AB250">
        <v>0</v>
      </c>
      <c r="AC250">
        <v>7</v>
      </c>
      <c r="AD250">
        <v>7</v>
      </c>
      <c r="AE250">
        <v>5819998</v>
      </c>
      <c r="AF250">
        <v>4986765</v>
      </c>
    </row>
    <row r="251" spans="1:32">
      <c r="A251">
        <v>16</v>
      </c>
      <c r="B251" t="s">
        <v>183</v>
      </c>
      <c r="C251" t="s">
        <v>184</v>
      </c>
      <c r="D251">
        <v>2022</v>
      </c>
      <c r="E251">
        <v>1</v>
      </c>
      <c r="F251">
        <v>222</v>
      </c>
      <c r="G251" t="s">
        <v>474</v>
      </c>
      <c r="H251" t="s">
        <v>63</v>
      </c>
      <c r="I251">
        <v>93</v>
      </c>
      <c r="J251" t="s">
        <v>399</v>
      </c>
      <c r="K251">
        <v>13</v>
      </c>
      <c r="L251" t="s">
        <v>52</v>
      </c>
      <c r="M251" t="s">
        <v>31</v>
      </c>
      <c r="N251">
        <v>1</v>
      </c>
      <c r="O251" t="s">
        <v>203</v>
      </c>
      <c r="P251">
        <v>21</v>
      </c>
      <c r="Q251" t="s">
        <v>404</v>
      </c>
      <c r="R251">
        <v>7585</v>
      </c>
      <c r="S251" t="s">
        <v>64</v>
      </c>
      <c r="T251">
        <v>1</v>
      </c>
      <c r="U251" t="s">
        <v>32</v>
      </c>
      <c r="V251" t="s">
        <v>488</v>
      </c>
      <c r="W251">
        <v>2</v>
      </c>
      <c r="X251" t="s">
        <v>503</v>
      </c>
      <c r="Y251">
        <v>0</v>
      </c>
      <c r="Z251">
        <v>0</v>
      </c>
      <c r="AA251">
        <v>0</v>
      </c>
      <c r="AB251">
        <v>0</v>
      </c>
      <c r="AC251">
        <v>4</v>
      </c>
      <c r="AD251">
        <v>4</v>
      </c>
      <c r="AE251">
        <v>2289906</v>
      </c>
      <c r="AF251">
        <v>2237823</v>
      </c>
    </row>
    <row r="252" spans="1:32">
      <c r="A252">
        <v>16</v>
      </c>
      <c r="B252" t="s">
        <v>183</v>
      </c>
      <c r="C252" t="s">
        <v>184</v>
      </c>
      <c r="D252">
        <v>2022</v>
      </c>
      <c r="E252">
        <v>1</v>
      </c>
      <c r="F252">
        <v>222</v>
      </c>
      <c r="G252" t="s">
        <v>474</v>
      </c>
      <c r="H252" t="s">
        <v>63</v>
      </c>
      <c r="I252">
        <v>93</v>
      </c>
      <c r="J252" t="s">
        <v>399</v>
      </c>
      <c r="K252">
        <v>13</v>
      </c>
      <c r="L252" t="s">
        <v>52</v>
      </c>
      <c r="M252" t="s">
        <v>31</v>
      </c>
      <c r="N252">
        <v>1</v>
      </c>
      <c r="O252" t="s">
        <v>203</v>
      </c>
      <c r="P252">
        <v>21</v>
      </c>
      <c r="Q252" t="s">
        <v>404</v>
      </c>
      <c r="R252">
        <v>7585</v>
      </c>
      <c r="S252" t="s">
        <v>64</v>
      </c>
      <c r="T252">
        <v>1</v>
      </c>
      <c r="U252" t="s">
        <v>32</v>
      </c>
      <c r="V252" t="s">
        <v>488</v>
      </c>
      <c r="W252">
        <v>3</v>
      </c>
      <c r="X252" t="s">
        <v>504</v>
      </c>
      <c r="Y252">
        <v>0</v>
      </c>
      <c r="Z252">
        <v>0</v>
      </c>
      <c r="AA252">
        <v>0</v>
      </c>
      <c r="AB252">
        <v>0</v>
      </c>
      <c r="AC252">
        <v>2</v>
      </c>
      <c r="AD252">
        <v>2</v>
      </c>
      <c r="AE252">
        <v>2416185</v>
      </c>
      <c r="AF252">
        <v>1125637</v>
      </c>
    </row>
    <row r="253" spans="1:32">
      <c r="A253">
        <v>16</v>
      </c>
      <c r="B253" t="s">
        <v>183</v>
      </c>
      <c r="C253" t="s">
        <v>184</v>
      </c>
      <c r="D253">
        <v>2022</v>
      </c>
      <c r="E253">
        <v>1</v>
      </c>
      <c r="F253">
        <v>222</v>
      </c>
      <c r="G253" t="s">
        <v>474</v>
      </c>
      <c r="H253" t="s">
        <v>63</v>
      </c>
      <c r="I253">
        <v>93</v>
      </c>
      <c r="J253" t="s">
        <v>399</v>
      </c>
      <c r="K253">
        <v>13</v>
      </c>
      <c r="L253" t="s">
        <v>52</v>
      </c>
      <c r="M253" t="s">
        <v>31</v>
      </c>
      <c r="N253">
        <v>1</v>
      </c>
      <c r="O253" t="s">
        <v>203</v>
      </c>
      <c r="P253">
        <v>21</v>
      </c>
      <c r="Q253" t="s">
        <v>404</v>
      </c>
      <c r="R253">
        <v>7585</v>
      </c>
      <c r="S253" t="s">
        <v>64</v>
      </c>
      <c r="T253">
        <v>1</v>
      </c>
      <c r="U253" t="s">
        <v>32</v>
      </c>
      <c r="V253" t="s">
        <v>488</v>
      </c>
      <c r="W253">
        <v>4</v>
      </c>
      <c r="X253" t="s">
        <v>505</v>
      </c>
      <c r="Y253">
        <v>0</v>
      </c>
      <c r="Z253">
        <v>0</v>
      </c>
      <c r="AA253">
        <v>0</v>
      </c>
      <c r="AB253">
        <v>0</v>
      </c>
      <c r="AC253">
        <v>89</v>
      </c>
      <c r="AD253">
        <v>89</v>
      </c>
      <c r="AE253">
        <v>193637457</v>
      </c>
      <c r="AF253">
        <v>114409650</v>
      </c>
    </row>
    <row r="254" spans="1:32">
      <c r="A254">
        <v>16</v>
      </c>
      <c r="B254" t="s">
        <v>183</v>
      </c>
      <c r="C254" t="s">
        <v>184</v>
      </c>
      <c r="D254">
        <v>2022</v>
      </c>
      <c r="E254">
        <v>1</v>
      </c>
      <c r="F254">
        <v>222</v>
      </c>
      <c r="G254" t="s">
        <v>474</v>
      </c>
      <c r="H254" t="s">
        <v>63</v>
      </c>
      <c r="I254">
        <v>93</v>
      </c>
      <c r="J254" t="s">
        <v>399</v>
      </c>
      <c r="K254">
        <v>13</v>
      </c>
      <c r="L254" t="s">
        <v>52</v>
      </c>
      <c r="M254" t="s">
        <v>31</v>
      </c>
      <c r="N254">
        <v>1</v>
      </c>
      <c r="O254" t="s">
        <v>203</v>
      </c>
      <c r="P254">
        <v>21</v>
      </c>
      <c r="Q254" t="s">
        <v>404</v>
      </c>
      <c r="R254">
        <v>7585</v>
      </c>
      <c r="S254" t="s">
        <v>64</v>
      </c>
      <c r="T254">
        <v>1</v>
      </c>
      <c r="U254" t="s">
        <v>32</v>
      </c>
      <c r="V254" t="s">
        <v>488</v>
      </c>
      <c r="W254">
        <v>5</v>
      </c>
      <c r="X254" t="s">
        <v>506</v>
      </c>
      <c r="Y254">
        <v>0</v>
      </c>
      <c r="Z254">
        <v>0</v>
      </c>
      <c r="AA254">
        <v>0</v>
      </c>
      <c r="AB254">
        <v>0</v>
      </c>
      <c r="AC254">
        <v>60</v>
      </c>
      <c r="AD254">
        <v>60</v>
      </c>
      <c r="AE254">
        <v>225903038</v>
      </c>
      <c r="AF254">
        <v>102797716</v>
      </c>
    </row>
    <row r="255" spans="1:32">
      <c r="A255">
        <v>16</v>
      </c>
      <c r="B255" t="s">
        <v>183</v>
      </c>
      <c r="C255" t="s">
        <v>184</v>
      </c>
      <c r="D255">
        <v>2022</v>
      </c>
      <c r="E255">
        <v>1</v>
      </c>
      <c r="F255">
        <v>222</v>
      </c>
      <c r="G255" t="s">
        <v>474</v>
      </c>
      <c r="H255" t="s">
        <v>63</v>
      </c>
      <c r="I255">
        <v>93</v>
      </c>
      <c r="J255" t="s">
        <v>399</v>
      </c>
      <c r="K255">
        <v>13</v>
      </c>
      <c r="L255" t="s">
        <v>52</v>
      </c>
      <c r="M255" t="s">
        <v>31</v>
      </c>
      <c r="N255">
        <v>1</v>
      </c>
      <c r="O255" t="s">
        <v>203</v>
      </c>
      <c r="P255">
        <v>21</v>
      </c>
      <c r="Q255" t="s">
        <v>404</v>
      </c>
      <c r="R255">
        <v>7585</v>
      </c>
      <c r="S255" t="s">
        <v>64</v>
      </c>
      <c r="T255">
        <v>1</v>
      </c>
      <c r="U255" t="s">
        <v>32</v>
      </c>
      <c r="V255" t="s">
        <v>488</v>
      </c>
      <c r="W255">
        <v>6</v>
      </c>
      <c r="X255" t="s">
        <v>489</v>
      </c>
      <c r="Y255">
        <v>0</v>
      </c>
      <c r="Z255">
        <v>0</v>
      </c>
      <c r="AA255">
        <v>0</v>
      </c>
      <c r="AB255">
        <v>0</v>
      </c>
      <c r="AC255">
        <v>29</v>
      </c>
      <c r="AD255">
        <v>29</v>
      </c>
      <c r="AE255">
        <v>95312022</v>
      </c>
      <c r="AF255">
        <v>94491129</v>
      </c>
    </row>
    <row r="256" spans="1:32">
      <c r="A256">
        <v>16</v>
      </c>
      <c r="B256" t="s">
        <v>183</v>
      </c>
      <c r="C256" t="s">
        <v>184</v>
      </c>
      <c r="D256">
        <v>2022</v>
      </c>
      <c r="E256">
        <v>1</v>
      </c>
      <c r="F256">
        <v>222</v>
      </c>
      <c r="G256" t="s">
        <v>474</v>
      </c>
      <c r="H256" t="s">
        <v>63</v>
      </c>
      <c r="I256">
        <v>93</v>
      </c>
      <c r="J256" t="s">
        <v>399</v>
      </c>
      <c r="K256">
        <v>13</v>
      </c>
      <c r="L256" t="s">
        <v>52</v>
      </c>
      <c r="M256" t="s">
        <v>31</v>
      </c>
      <c r="N256">
        <v>1</v>
      </c>
      <c r="O256" t="s">
        <v>203</v>
      </c>
      <c r="P256">
        <v>21</v>
      </c>
      <c r="Q256" t="s">
        <v>404</v>
      </c>
      <c r="R256">
        <v>7585</v>
      </c>
      <c r="S256" t="s">
        <v>64</v>
      </c>
      <c r="T256">
        <v>1</v>
      </c>
      <c r="U256" t="s">
        <v>32</v>
      </c>
      <c r="V256" t="s">
        <v>488</v>
      </c>
      <c r="W256">
        <v>7</v>
      </c>
      <c r="X256" t="s">
        <v>490</v>
      </c>
      <c r="Y256">
        <v>0</v>
      </c>
      <c r="Z256">
        <v>0</v>
      </c>
      <c r="AA256">
        <v>0</v>
      </c>
      <c r="AB256">
        <v>0</v>
      </c>
      <c r="AC256">
        <v>514</v>
      </c>
      <c r="AD256">
        <v>514</v>
      </c>
      <c r="AE256">
        <v>1322457117</v>
      </c>
      <c r="AF256">
        <v>1078050626</v>
      </c>
    </row>
    <row r="257" spans="1:32">
      <c r="A257">
        <v>16</v>
      </c>
      <c r="B257" t="s">
        <v>183</v>
      </c>
      <c r="C257" t="s">
        <v>184</v>
      </c>
      <c r="D257">
        <v>2022</v>
      </c>
      <c r="E257">
        <v>1</v>
      </c>
      <c r="F257">
        <v>222</v>
      </c>
      <c r="G257" t="s">
        <v>474</v>
      </c>
      <c r="H257" t="s">
        <v>63</v>
      </c>
      <c r="I257">
        <v>93</v>
      </c>
      <c r="J257" t="s">
        <v>399</v>
      </c>
      <c r="K257">
        <v>13</v>
      </c>
      <c r="L257" t="s">
        <v>52</v>
      </c>
      <c r="M257" t="s">
        <v>31</v>
      </c>
      <c r="N257">
        <v>1</v>
      </c>
      <c r="O257" t="s">
        <v>203</v>
      </c>
      <c r="P257">
        <v>21</v>
      </c>
      <c r="Q257" t="s">
        <v>404</v>
      </c>
      <c r="R257">
        <v>7585</v>
      </c>
      <c r="S257" t="s">
        <v>64</v>
      </c>
      <c r="T257">
        <v>1</v>
      </c>
      <c r="U257" t="s">
        <v>32</v>
      </c>
      <c r="V257" t="s">
        <v>488</v>
      </c>
      <c r="W257">
        <v>8</v>
      </c>
      <c r="X257" t="s">
        <v>491</v>
      </c>
      <c r="Y257">
        <v>0</v>
      </c>
      <c r="Z257">
        <v>0</v>
      </c>
      <c r="AA257">
        <v>0</v>
      </c>
      <c r="AB257">
        <v>0</v>
      </c>
      <c r="AC257">
        <v>36</v>
      </c>
      <c r="AD257">
        <v>36</v>
      </c>
      <c r="AE257">
        <v>24812547</v>
      </c>
      <c r="AF257">
        <v>18446154</v>
      </c>
    </row>
    <row r="258" spans="1:32">
      <c r="A258">
        <v>16</v>
      </c>
      <c r="B258" t="s">
        <v>183</v>
      </c>
      <c r="C258" t="s">
        <v>184</v>
      </c>
      <c r="D258">
        <v>2022</v>
      </c>
      <c r="E258">
        <v>1</v>
      </c>
      <c r="F258">
        <v>222</v>
      </c>
      <c r="G258" t="s">
        <v>474</v>
      </c>
      <c r="H258" t="s">
        <v>63</v>
      </c>
      <c r="I258">
        <v>93</v>
      </c>
      <c r="J258" t="s">
        <v>399</v>
      </c>
      <c r="K258">
        <v>13</v>
      </c>
      <c r="L258" t="s">
        <v>52</v>
      </c>
      <c r="M258" t="s">
        <v>31</v>
      </c>
      <c r="N258">
        <v>1</v>
      </c>
      <c r="O258" t="s">
        <v>203</v>
      </c>
      <c r="P258">
        <v>21</v>
      </c>
      <c r="Q258" t="s">
        <v>404</v>
      </c>
      <c r="R258">
        <v>7585</v>
      </c>
      <c r="S258" t="s">
        <v>64</v>
      </c>
      <c r="T258">
        <v>1</v>
      </c>
      <c r="U258" t="s">
        <v>32</v>
      </c>
      <c r="V258" t="s">
        <v>488</v>
      </c>
      <c r="W258">
        <v>9</v>
      </c>
      <c r="X258" t="s">
        <v>492</v>
      </c>
      <c r="Y258">
        <v>0</v>
      </c>
      <c r="Z258">
        <v>0</v>
      </c>
      <c r="AA258">
        <v>0</v>
      </c>
      <c r="AB258">
        <v>0</v>
      </c>
      <c r="AC258">
        <v>111</v>
      </c>
      <c r="AD258">
        <v>111</v>
      </c>
      <c r="AE258">
        <v>1427399178</v>
      </c>
      <c r="AF258">
        <v>1279208994</v>
      </c>
    </row>
    <row r="259" spans="1:32">
      <c r="A259">
        <v>16</v>
      </c>
      <c r="B259" t="s">
        <v>183</v>
      </c>
      <c r="C259" t="s">
        <v>184</v>
      </c>
      <c r="D259">
        <v>2022</v>
      </c>
      <c r="E259">
        <v>1</v>
      </c>
      <c r="F259">
        <v>222</v>
      </c>
      <c r="G259" t="s">
        <v>474</v>
      </c>
      <c r="H259" t="s">
        <v>63</v>
      </c>
      <c r="I259">
        <v>93</v>
      </c>
      <c r="J259" t="s">
        <v>399</v>
      </c>
      <c r="K259">
        <v>13</v>
      </c>
      <c r="L259" t="s">
        <v>52</v>
      </c>
      <c r="M259" t="s">
        <v>31</v>
      </c>
      <c r="N259">
        <v>1</v>
      </c>
      <c r="O259" t="s">
        <v>203</v>
      </c>
      <c r="P259">
        <v>21</v>
      </c>
      <c r="Q259" t="s">
        <v>404</v>
      </c>
      <c r="R259">
        <v>7600</v>
      </c>
      <c r="S259" t="s">
        <v>507</v>
      </c>
      <c r="T259">
        <v>1</v>
      </c>
      <c r="U259" t="s">
        <v>32</v>
      </c>
      <c r="V259" t="s">
        <v>508</v>
      </c>
      <c r="W259">
        <v>1</v>
      </c>
      <c r="X259" t="s">
        <v>514</v>
      </c>
      <c r="Y259">
        <v>0</v>
      </c>
      <c r="Z259">
        <v>0</v>
      </c>
      <c r="AA259">
        <v>0</v>
      </c>
      <c r="AB259">
        <v>0</v>
      </c>
      <c r="AC259">
        <v>63</v>
      </c>
      <c r="AD259">
        <v>5</v>
      </c>
      <c r="AE259">
        <v>741983843</v>
      </c>
      <c r="AF259">
        <v>31579342</v>
      </c>
    </row>
    <row r="260" spans="1:32">
      <c r="A260">
        <v>16</v>
      </c>
      <c r="B260" t="s">
        <v>183</v>
      </c>
      <c r="C260" t="s">
        <v>184</v>
      </c>
      <c r="D260">
        <v>2022</v>
      </c>
      <c r="E260">
        <v>1</v>
      </c>
      <c r="F260">
        <v>222</v>
      </c>
      <c r="G260" t="s">
        <v>474</v>
      </c>
      <c r="H260" t="s">
        <v>63</v>
      </c>
      <c r="I260">
        <v>93</v>
      </c>
      <c r="J260" t="s">
        <v>399</v>
      </c>
      <c r="K260">
        <v>13</v>
      </c>
      <c r="L260" t="s">
        <v>52</v>
      </c>
      <c r="M260" t="s">
        <v>31</v>
      </c>
      <c r="N260">
        <v>1</v>
      </c>
      <c r="O260" t="s">
        <v>203</v>
      </c>
      <c r="P260">
        <v>21</v>
      </c>
      <c r="Q260" t="s">
        <v>404</v>
      </c>
      <c r="R260">
        <v>7600</v>
      </c>
      <c r="S260" t="s">
        <v>507</v>
      </c>
      <c r="T260">
        <v>1</v>
      </c>
      <c r="U260" t="s">
        <v>32</v>
      </c>
      <c r="V260" t="s">
        <v>508</v>
      </c>
      <c r="W260">
        <v>2</v>
      </c>
      <c r="X260" t="s">
        <v>509</v>
      </c>
      <c r="Y260">
        <v>0</v>
      </c>
      <c r="Z260">
        <v>0</v>
      </c>
      <c r="AA260">
        <v>0</v>
      </c>
      <c r="AB260">
        <v>0</v>
      </c>
      <c r="AC260">
        <v>3</v>
      </c>
      <c r="AD260">
        <v>3</v>
      </c>
      <c r="AE260">
        <v>163266400</v>
      </c>
      <c r="AF260">
        <v>163266400</v>
      </c>
    </row>
    <row r="261" spans="1:32">
      <c r="A261">
        <v>16</v>
      </c>
      <c r="B261" t="s">
        <v>183</v>
      </c>
      <c r="C261" t="s">
        <v>184</v>
      </c>
      <c r="D261">
        <v>2022</v>
      </c>
      <c r="E261">
        <v>1</v>
      </c>
      <c r="F261">
        <v>222</v>
      </c>
      <c r="G261" t="s">
        <v>474</v>
      </c>
      <c r="H261" t="s">
        <v>63</v>
      </c>
      <c r="I261">
        <v>93</v>
      </c>
      <c r="J261" t="s">
        <v>399</v>
      </c>
      <c r="K261">
        <v>13</v>
      </c>
      <c r="L261" t="s">
        <v>52</v>
      </c>
      <c r="M261" t="s">
        <v>31</v>
      </c>
      <c r="N261">
        <v>1</v>
      </c>
      <c r="O261" t="s">
        <v>203</v>
      </c>
      <c r="P261">
        <v>21</v>
      </c>
      <c r="Q261" t="s">
        <v>404</v>
      </c>
      <c r="R261">
        <v>7614</v>
      </c>
      <c r="S261" t="s">
        <v>493</v>
      </c>
      <c r="T261">
        <v>1</v>
      </c>
      <c r="U261" t="s">
        <v>32</v>
      </c>
      <c r="V261" t="s">
        <v>494</v>
      </c>
      <c r="W261">
        <v>1</v>
      </c>
      <c r="X261" t="s">
        <v>495</v>
      </c>
      <c r="Y261">
        <v>0</v>
      </c>
      <c r="Z261">
        <v>0</v>
      </c>
      <c r="AA261">
        <v>0</v>
      </c>
      <c r="AB261">
        <v>0</v>
      </c>
      <c r="AC261">
        <v>12</v>
      </c>
      <c r="AD261">
        <v>12</v>
      </c>
      <c r="AE261">
        <v>58922960</v>
      </c>
      <c r="AF261">
        <v>58528850</v>
      </c>
    </row>
    <row r="262" spans="1:32">
      <c r="A262">
        <v>16</v>
      </c>
      <c r="B262" t="s">
        <v>183</v>
      </c>
      <c r="C262" t="s">
        <v>184</v>
      </c>
      <c r="D262">
        <v>2022</v>
      </c>
      <c r="E262">
        <v>1</v>
      </c>
      <c r="F262">
        <v>222</v>
      </c>
      <c r="G262" t="s">
        <v>474</v>
      </c>
      <c r="H262" t="s">
        <v>63</v>
      </c>
      <c r="I262">
        <v>93</v>
      </c>
      <c r="J262" t="s">
        <v>399</v>
      </c>
      <c r="K262">
        <v>13</v>
      </c>
      <c r="L262" t="s">
        <v>52</v>
      </c>
      <c r="M262" t="s">
        <v>31</v>
      </c>
      <c r="N262">
        <v>1</v>
      </c>
      <c r="O262" t="s">
        <v>203</v>
      </c>
      <c r="P262">
        <v>21</v>
      </c>
      <c r="Q262" t="s">
        <v>404</v>
      </c>
      <c r="R262">
        <v>7909</v>
      </c>
      <c r="S262" t="s">
        <v>497</v>
      </c>
      <c r="T262">
        <v>1</v>
      </c>
      <c r="U262" t="s">
        <v>32</v>
      </c>
      <c r="V262" t="s">
        <v>498</v>
      </c>
      <c r="W262">
        <v>1</v>
      </c>
      <c r="X262" t="s">
        <v>499</v>
      </c>
      <c r="Y262">
        <v>0</v>
      </c>
      <c r="Z262">
        <v>0</v>
      </c>
      <c r="AA262">
        <v>0</v>
      </c>
      <c r="AB262">
        <v>0</v>
      </c>
      <c r="AC262">
        <v>3</v>
      </c>
      <c r="AD262">
        <v>3</v>
      </c>
      <c r="AE262">
        <v>14040000</v>
      </c>
      <c r="AF262">
        <v>14040000</v>
      </c>
    </row>
    <row r="263" spans="1:32">
      <c r="A263">
        <v>16</v>
      </c>
      <c r="B263" t="s">
        <v>183</v>
      </c>
      <c r="C263" t="s">
        <v>184</v>
      </c>
      <c r="D263">
        <v>2022</v>
      </c>
      <c r="E263">
        <v>1</v>
      </c>
      <c r="F263">
        <v>222</v>
      </c>
      <c r="G263" t="s">
        <v>474</v>
      </c>
      <c r="H263" t="s">
        <v>63</v>
      </c>
      <c r="I263">
        <v>93</v>
      </c>
      <c r="J263" t="s">
        <v>399</v>
      </c>
      <c r="K263">
        <v>13</v>
      </c>
      <c r="L263" t="s">
        <v>52</v>
      </c>
      <c r="M263" t="s">
        <v>31</v>
      </c>
      <c r="N263">
        <v>1</v>
      </c>
      <c r="O263" t="s">
        <v>203</v>
      </c>
      <c r="P263">
        <v>21</v>
      </c>
      <c r="Q263" t="s">
        <v>404</v>
      </c>
      <c r="R263">
        <v>7909</v>
      </c>
      <c r="S263" t="s">
        <v>497</v>
      </c>
      <c r="T263">
        <v>1</v>
      </c>
      <c r="U263" t="s">
        <v>32</v>
      </c>
      <c r="V263" t="s">
        <v>498</v>
      </c>
      <c r="W263">
        <v>2</v>
      </c>
      <c r="X263" t="s">
        <v>500</v>
      </c>
      <c r="Y263">
        <v>0</v>
      </c>
      <c r="Z263">
        <v>0</v>
      </c>
      <c r="AA263">
        <v>0</v>
      </c>
      <c r="AB263">
        <v>0</v>
      </c>
      <c r="AC263">
        <v>8</v>
      </c>
      <c r="AD263">
        <v>5</v>
      </c>
      <c r="AE263">
        <v>43307584</v>
      </c>
      <c r="AF263">
        <v>27067240</v>
      </c>
    </row>
    <row r="264" spans="1:32">
      <c r="A264">
        <v>16</v>
      </c>
      <c r="B264" t="s">
        <v>183</v>
      </c>
      <c r="C264" t="s">
        <v>184</v>
      </c>
      <c r="D264">
        <v>2022</v>
      </c>
      <c r="E264">
        <v>1</v>
      </c>
      <c r="F264">
        <v>222</v>
      </c>
      <c r="G264" t="s">
        <v>474</v>
      </c>
      <c r="H264" t="s">
        <v>63</v>
      </c>
      <c r="I264">
        <v>93</v>
      </c>
      <c r="J264" t="s">
        <v>399</v>
      </c>
      <c r="K264">
        <v>14</v>
      </c>
      <c r="L264" t="s">
        <v>412</v>
      </c>
      <c r="M264" t="s">
        <v>31</v>
      </c>
      <c r="N264">
        <v>1</v>
      </c>
      <c r="O264" t="s">
        <v>203</v>
      </c>
      <c r="P264">
        <v>12</v>
      </c>
      <c r="Q264" t="s">
        <v>475</v>
      </c>
      <c r="R264">
        <v>7617</v>
      </c>
      <c r="S264" t="s">
        <v>476</v>
      </c>
      <c r="T264">
        <v>1</v>
      </c>
      <c r="U264" t="s">
        <v>32</v>
      </c>
      <c r="V264" t="s">
        <v>477</v>
      </c>
      <c r="W264">
        <v>1</v>
      </c>
      <c r="X264" t="s">
        <v>478</v>
      </c>
      <c r="Y264">
        <v>0</v>
      </c>
      <c r="Z264">
        <v>0</v>
      </c>
      <c r="AA264">
        <v>0</v>
      </c>
      <c r="AB264">
        <v>0</v>
      </c>
      <c r="AC264">
        <v>2300</v>
      </c>
      <c r="AD264">
        <v>2193</v>
      </c>
      <c r="AE264">
        <v>275530547</v>
      </c>
      <c r="AF264">
        <v>254974832</v>
      </c>
    </row>
    <row r="265" spans="1:32">
      <c r="A265">
        <v>16</v>
      </c>
      <c r="B265" t="s">
        <v>183</v>
      </c>
      <c r="C265" t="s">
        <v>184</v>
      </c>
      <c r="D265">
        <v>2022</v>
      </c>
      <c r="E265">
        <v>1</v>
      </c>
      <c r="F265">
        <v>222</v>
      </c>
      <c r="G265" t="s">
        <v>474</v>
      </c>
      <c r="H265" t="s">
        <v>63</v>
      </c>
      <c r="I265">
        <v>93</v>
      </c>
      <c r="J265" t="s">
        <v>399</v>
      </c>
      <c r="K265">
        <v>14</v>
      </c>
      <c r="L265" t="s">
        <v>412</v>
      </c>
      <c r="M265" t="s">
        <v>31</v>
      </c>
      <c r="N265">
        <v>1</v>
      </c>
      <c r="O265" t="s">
        <v>203</v>
      </c>
      <c r="P265">
        <v>12</v>
      </c>
      <c r="Q265" t="s">
        <v>475</v>
      </c>
      <c r="R265">
        <v>7617</v>
      </c>
      <c r="S265" t="s">
        <v>476</v>
      </c>
      <c r="T265">
        <v>1</v>
      </c>
      <c r="U265" t="s">
        <v>32</v>
      </c>
      <c r="V265" t="s">
        <v>477</v>
      </c>
      <c r="W265">
        <v>3</v>
      </c>
      <c r="X265" t="s">
        <v>479</v>
      </c>
      <c r="Y265">
        <v>0</v>
      </c>
      <c r="Z265">
        <v>0</v>
      </c>
      <c r="AA265">
        <v>0</v>
      </c>
      <c r="AB265">
        <v>0</v>
      </c>
      <c r="AC265">
        <v>1000</v>
      </c>
      <c r="AD265">
        <v>258</v>
      </c>
      <c r="AE265">
        <v>25979981</v>
      </c>
      <c r="AF265">
        <v>25316640</v>
      </c>
    </row>
    <row r="266" spans="1:32">
      <c r="A266">
        <v>16</v>
      </c>
      <c r="B266" t="s">
        <v>183</v>
      </c>
      <c r="C266" t="s">
        <v>184</v>
      </c>
      <c r="D266">
        <v>2022</v>
      </c>
      <c r="E266">
        <v>1</v>
      </c>
      <c r="F266">
        <v>222</v>
      </c>
      <c r="G266" t="s">
        <v>474</v>
      </c>
      <c r="H266" t="s">
        <v>63</v>
      </c>
      <c r="I266">
        <v>93</v>
      </c>
      <c r="J266" t="s">
        <v>399</v>
      </c>
      <c r="K266">
        <v>14</v>
      </c>
      <c r="L266" t="s">
        <v>412</v>
      </c>
      <c r="M266" t="s">
        <v>31</v>
      </c>
      <c r="N266">
        <v>1</v>
      </c>
      <c r="O266" t="s">
        <v>203</v>
      </c>
      <c r="P266">
        <v>12</v>
      </c>
      <c r="Q266" t="s">
        <v>475</v>
      </c>
      <c r="R266">
        <v>7617</v>
      </c>
      <c r="S266" t="s">
        <v>476</v>
      </c>
      <c r="T266">
        <v>1</v>
      </c>
      <c r="U266" t="s">
        <v>32</v>
      </c>
      <c r="V266" t="s">
        <v>477</v>
      </c>
      <c r="W266">
        <v>4</v>
      </c>
      <c r="X266" t="s">
        <v>510</v>
      </c>
      <c r="Y266">
        <v>0</v>
      </c>
      <c r="Z266">
        <v>0</v>
      </c>
      <c r="AA266">
        <v>0</v>
      </c>
      <c r="AB266">
        <v>0</v>
      </c>
      <c r="AC266">
        <v>1</v>
      </c>
      <c r="AD266">
        <v>1</v>
      </c>
      <c r="AE266">
        <v>14366665</v>
      </c>
      <c r="AF266">
        <v>11888095</v>
      </c>
    </row>
    <row r="267" spans="1:32">
      <c r="A267">
        <v>16</v>
      </c>
      <c r="B267" t="s">
        <v>183</v>
      </c>
      <c r="C267" t="s">
        <v>184</v>
      </c>
      <c r="D267">
        <v>2022</v>
      </c>
      <c r="E267">
        <v>1</v>
      </c>
      <c r="F267">
        <v>222</v>
      </c>
      <c r="G267" t="s">
        <v>474</v>
      </c>
      <c r="H267" t="s">
        <v>63</v>
      </c>
      <c r="I267">
        <v>93</v>
      </c>
      <c r="J267" t="s">
        <v>399</v>
      </c>
      <c r="K267">
        <v>14</v>
      </c>
      <c r="L267" t="s">
        <v>412</v>
      </c>
      <c r="M267" t="s">
        <v>31</v>
      </c>
      <c r="N267">
        <v>1</v>
      </c>
      <c r="O267" t="s">
        <v>203</v>
      </c>
      <c r="P267">
        <v>14</v>
      </c>
      <c r="Q267" t="s">
        <v>426</v>
      </c>
      <c r="R267">
        <v>7619</v>
      </c>
      <c r="S267" t="s">
        <v>480</v>
      </c>
      <c r="T267">
        <v>1</v>
      </c>
      <c r="U267" t="s">
        <v>32</v>
      </c>
      <c r="V267" t="s">
        <v>481</v>
      </c>
      <c r="W267">
        <v>1</v>
      </c>
      <c r="X267" t="s">
        <v>482</v>
      </c>
      <c r="Y267">
        <v>0</v>
      </c>
      <c r="Z267">
        <v>0</v>
      </c>
      <c r="AA267">
        <v>0</v>
      </c>
      <c r="AB267">
        <v>0</v>
      </c>
      <c r="AC267">
        <v>1155</v>
      </c>
      <c r="AD267">
        <v>938</v>
      </c>
      <c r="AE267">
        <v>318919824</v>
      </c>
      <c r="AF267">
        <v>178027278</v>
      </c>
    </row>
    <row r="268" spans="1:32">
      <c r="A268">
        <v>16</v>
      </c>
      <c r="B268" t="s">
        <v>183</v>
      </c>
      <c r="C268" t="s">
        <v>184</v>
      </c>
      <c r="D268">
        <v>2022</v>
      </c>
      <c r="E268">
        <v>1</v>
      </c>
      <c r="F268">
        <v>222</v>
      </c>
      <c r="G268" t="s">
        <v>474</v>
      </c>
      <c r="H268" t="s">
        <v>63</v>
      </c>
      <c r="I268">
        <v>93</v>
      </c>
      <c r="J268" t="s">
        <v>399</v>
      </c>
      <c r="K268">
        <v>14</v>
      </c>
      <c r="L268" t="s">
        <v>412</v>
      </c>
      <c r="M268" t="s">
        <v>31</v>
      </c>
      <c r="N268">
        <v>1</v>
      </c>
      <c r="O268" t="s">
        <v>203</v>
      </c>
      <c r="P268">
        <v>14</v>
      </c>
      <c r="Q268" t="s">
        <v>426</v>
      </c>
      <c r="R268">
        <v>7619</v>
      </c>
      <c r="S268" t="s">
        <v>480</v>
      </c>
      <c r="T268">
        <v>1</v>
      </c>
      <c r="U268" t="s">
        <v>32</v>
      </c>
      <c r="V268" t="s">
        <v>481</v>
      </c>
      <c r="W268">
        <v>3</v>
      </c>
      <c r="X268" t="s">
        <v>511</v>
      </c>
      <c r="Y268">
        <v>0</v>
      </c>
      <c r="Z268">
        <v>0</v>
      </c>
      <c r="AA268">
        <v>0</v>
      </c>
      <c r="AB268">
        <v>0</v>
      </c>
      <c r="AC268">
        <v>1</v>
      </c>
      <c r="AD268">
        <v>1</v>
      </c>
      <c r="AE268">
        <v>592524949</v>
      </c>
      <c r="AF268">
        <v>543168434</v>
      </c>
    </row>
    <row r="269" spans="1:32">
      <c r="A269">
        <v>16</v>
      </c>
      <c r="B269" t="s">
        <v>183</v>
      </c>
      <c r="C269" t="s">
        <v>184</v>
      </c>
      <c r="D269">
        <v>2022</v>
      </c>
      <c r="E269">
        <v>1</v>
      </c>
      <c r="F269">
        <v>222</v>
      </c>
      <c r="G269" t="s">
        <v>474</v>
      </c>
      <c r="H269" t="s">
        <v>63</v>
      </c>
      <c r="I269">
        <v>93</v>
      </c>
      <c r="J269" t="s">
        <v>399</v>
      </c>
      <c r="K269">
        <v>14</v>
      </c>
      <c r="L269" t="s">
        <v>412</v>
      </c>
      <c r="M269" t="s">
        <v>31</v>
      </c>
      <c r="N269">
        <v>1</v>
      </c>
      <c r="O269" t="s">
        <v>203</v>
      </c>
      <c r="P269">
        <v>14</v>
      </c>
      <c r="Q269" t="s">
        <v>426</v>
      </c>
      <c r="R269">
        <v>7619</v>
      </c>
      <c r="S269" t="s">
        <v>480</v>
      </c>
      <c r="T269">
        <v>1</v>
      </c>
      <c r="U269" t="s">
        <v>32</v>
      </c>
      <c r="V269" t="s">
        <v>481</v>
      </c>
      <c r="W269">
        <v>7</v>
      </c>
      <c r="X269" t="s">
        <v>483</v>
      </c>
      <c r="Y269">
        <v>0</v>
      </c>
      <c r="Z269">
        <v>0</v>
      </c>
      <c r="AA269">
        <v>0</v>
      </c>
      <c r="AB269">
        <v>0</v>
      </c>
      <c r="AC269">
        <v>372</v>
      </c>
      <c r="AD269">
        <v>307</v>
      </c>
      <c r="AE269">
        <v>140109866</v>
      </c>
      <c r="AF269">
        <v>69335402</v>
      </c>
    </row>
    <row r="270" spans="1:32">
      <c r="A270">
        <v>16</v>
      </c>
      <c r="B270" t="s">
        <v>183</v>
      </c>
      <c r="C270" t="s">
        <v>184</v>
      </c>
      <c r="D270">
        <v>2022</v>
      </c>
      <c r="E270">
        <v>1</v>
      </c>
      <c r="F270">
        <v>222</v>
      </c>
      <c r="G270" t="s">
        <v>474</v>
      </c>
      <c r="H270" t="s">
        <v>63</v>
      </c>
      <c r="I270">
        <v>93</v>
      </c>
      <c r="J270" t="s">
        <v>399</v>
      </c>
      <c r="K270">
        <v>14</v>
      </c>
      <c r="L270" t="s">
        <v>412</v>
      </c>
      <c r="M270" t="s">
        <v>31</v>
      </c>
      <c r="N270">
        <v>1</v>
      </c>
      <c r="O270" t="s">
        <v>203</v>
      </c>
      <c r="P270">
        <v>14</v>
      </c>
      <c r="Q270" t="s">
        <v>426</v>
      </c>
      <c r="R270">
        <v>7619</v>
      </c>
      <c r="S270" t="s">
        <v>480</v>
      </c>
      <c r="T270">
        <v>1</v>
      </c>
      <c r="U270" t="s">
        <v>32</v>
      </c>
      <c r="V270" t="s">
        <v>481</v>
      </c>
      <c r="W270">
        <v>8</v>
      </c>
      <c r="X270" t="s">
        <v>484</v>
      </c>
      <c r="Y270">
        <v>0</v>
      </c>
      <c r="Z270">
        <v>0</v>
      </c>
      <c r="AA270">
        <v>0</v>
      </c>
      <c r="AB270">
        <v>0</v>
      </c>
      <c r="AC270">
        <v>566</v>
      </c>
      <c r="AD270">
        <v>465</v>
      </c>
      <c r="AE270">
        <v>351456531</v>
      </c>
      <c r="AF270">
        <v>234056163</v>
      </c>
    </row>
    <row r="271" spans="1:32">
      <c r="A271">
        <v>16</v>
      </c>
      <c r="B271" t="s">
        <v>183</v>
      </c>
      <c r="C271" t="s">
        <v>184</v>
      </c>
      <c r="D271">
        <v>2022</v>
      </c>
      <c r="E271">
        <v>1</v>
      </c>
      <c r="F271">
        <v>222</v>
      </c>
      <c r="G271" t="s">
        <v>474</v>
      </c>
      <c r="H271" t="s">
        <v>63</v>
      </c>
      <c r="I271">
        <v>93</v>
      </c>
      <c r="J271" t="s">
        <v>399</v>
      </c>
      <c r="K271">
        <v>14</v>
      </c>
      <c r="L271" t="s">
        <v>412</v>
      </c>
      <c r="M271" t="s">
        <v>31</v>
      </c>
      <c r="N271">
        <v>1</v>
      </c>
      <c r="O271" t="s">
        <v>203</v>
      </c>
      <c r="P271">
        <v>15</v>
      </c>
      <c r="Q271" t="s">
        <v>42</v>
      </c>
      <c r="R271">
        <v>7594</v>
      </c>
      <c r="S271" t="s">
        <v>485</v>
      </c>
      <c r="T271">
        <v>1</v>
      </c>
      <c r="U271" t="s">
        <v>32</v>
      </c>
      <c r="V271" t="s">
        <v>501</v>
      </c>
      <c r="W271">
        <v>3</v>
      </c>
      <c r="X271" t="s">
        <v>487</v>
      </c>
      <c r="Y271">
        <v>0</v>
      </c>
      <c r="Z271">
        <v>0</v>
      </c>
      <c r="AA271">
        <v>0</v>
      </c>
      <c r="AB271">
        <v>0</v>
      </c>
      <c r="AC271">
        <v>27</v>
      </c>
      <c r="AD271">
        <v>19</v>
      </c>
      <c r="AE271">
        <v>1971000</v>
      </c>
      <c r="AF271">
        <v>1387000</v>
      </c>
    </row>
    <row r="272" spans="1:32">
      <c r="A272">
        <v>16</v>
      </c>
      <c r="B272" t="s">
        <v>183</v>
      </c>
      <c r="C272" t="s">
        <v>184</v>
      </c>
      <c r="D272">
        <v>2022</v>
      </c>
      <c r="E272">
        <v>1</v>
      </c>
      <c r="F272">
        <v>222</v>
      </c>
      <c r="G272" t="s">
        <v>474</v>
      </c>
      <c r="H272" t="s">
        <v>63</v>
      </c>
      <c r="I272">
        <v>93</v>
      </c>
      <c r="J272" t="s">
        <v>399</v>
      </c>
      <c r="K272">
        <v>14</v>
      </c>
      <c r="L272" t="s">
        <v>412</v>
      </c>
      <c r="M272" t="s">
        <v>31</v>
      </c>
      <c r="N272">
        <v>1</v>
      </c>
      <c r="O272" t="s">
        <v>203</v>
      </c>
      <c r="P272">
        <v>21</v>
      </c>
      <c r="Q272" t="s">
        <v>404</v>
      </c>
      <c r="R272">
        <v>7585</v>
      </c>
      <c r="S272" t="s">
        <v>64</v>
      </c>
      <c r="T272">
        <v>1</v>
      </c>
      <c r="U272" t="s">
        <v>32</v>
      </c>
      <c r="V272" t="s">
        <v>488</v>
      </c>
      <c r="W272">
        <v>3</v>
      </c>
      <c r="X272" t="s">
        <v>504</v>
      </c>
      <c r="Y272">
        <v>0</v>
      </c>
      <c r="Z272">
        <v>0</v>
      </c>
      <c r="AA272">
        <v>0</v>
      </c>
      <c r="AB272">
        <v>0</v>
      </c>
      <c r="AC272">
        <v>1</v>
      </c>
      <c r="AD272">
        <v>1</v>
      </c>
      <c r="AE272">
        <v>1208092</v>
      </c>
      <c r="AF272">
        <v>562818</v>
      </c>
    </row>
    <row r="273" spans="1:32">
      <c r="A273">
        <v>16</v>
      </c>
      <c r="B273" t="s">
        <v>183</v>
      </c>
      <c r="C273" t="s">
        <v>184</v>
      </c>
      <c r="D273">
        <v>2022</v>
      </c>
      <c r="E273">
        <v>1</v>
      </c>
      <c r="F273">
        <v>222</v>
      </c>
      <c r="G273" t="s">
        <v>474</v>
      </c>
      <c r="H273" t="s">
        <v>63</v>
      </c>
      <c r="I273">
        <v>93</v>
      </c>
      <c r="J273" t="s">
        <v>399</v>
      </c>
      <c r="K273">
        <v>14</v>
      </c>
      <c r="L273" t="s">
        <v>412</v>
      </c>
      <c r="M273" t="s">
        <v>31</v>
      </c>
      <c r="N273">
        <v>1</v>
      </c>
      <c r="O273" t="s">
        <v>203</v>
      </c>
      <c r="P273">
        <v>21</v>
      </c>
      <c r="Q273" t="s">
        <v>404</v>
      </c>
      <c r="R273">
        <v>7585</v>
      </c>
      <c r="S273" t="s">
        <v>64</v>
      </c>
      <c r="T273">
        <v>1</v>
      </c>
      <c r="U273" t="s">
        <v>32</v>
      </c>
      <c r="V273" t="s">
        <v>488</v>
      </c>
      <c r="W273">
        <v>4</v>
      </c>
      <c r="X273" t="s">
        <v>505</v>
      </c>
      <c r="Y273">
        <v>0</v>
      </c>
      <c r="Z273">
        <v>0</v>
      </c>
      <c r="AA273">
        <v>0</v>
      </c>
      <c r="AB273">
        <v>0</v>
      </c>
      <c r="AC273">
        <v>14</v>
      </c>
      <c r="AD273">
        <v>14</v>
      </c>
      <c r="AE273">
        <v>30459825</v>
      </c>
      <c r="AF273">
        <v>17997024</v>
      </c>
    </row>
    <row r="274" spans="1:32">
      <c r="A274">
        <v>16</v>
      </c>
      <c r="B274" t="s">
        <v>183</v>
      </c>
      <c r="C274" t="s">
        <v>184</v>
      </c>
      <c r="D274">
        <v>2022</v>
      </c>
      <c r="E274">
        <v>1</v>
      </c>
      <c r="F274">
        <v>222</v>
      </c>
      <c r="G274" t="s">
        <v>474</v>
      </c>
      <c r="H274" t="s">
        <v>63</v>
      </c>
      <c r="I274">
        <v>93</v>
      </c>
      <c r="J274" t="s">
        <v>399</v>
      </c>
      <c r="K274">
        <v>14</v>
      </c>
      <c r="L274" t="s">
        <v>412</v>
      </c>
      <c r="M274" t="s">
        <v>31</v>
      </c>
      <c r="N274">
        <v>1</v>
      </c>
      <c r="O274" t="s">
        <v>203</v>
      </c>
      <c r="P274">
        <v>21</v>
      </c>
      <c r="Q274" t="s">
        <v>404</v>
      </c>
      <c r="R274">
        <v>7585</v>
      </c>
      <c r="S274" t="s">
        <v>64</v>
      </c>
      <c r="T274">
        <v>1</v>
      </c>
      <c r="U274" t="s">
        <v>32</v>
      </c>
      <c r="V274" t="s">
        <v>488</v>
      </c>
      <c r="W274">
        <v>5</v>
      </c>
      <c r="X274" t="s">
        <v>506</v>
      </c>
      <c r="Y274">
        <v>0</v>
      </c>
      <c r="Z274">
        <v>0</v>
      </c>
      <c r="AA274">
        <v>0</v>
      </c>
      <c r="AB274">
        <v>0</v>
      </c>
      <c r="AC274">
        <v>6</v>
      </c>
      <c r="AD274">
        <v>6</v>
      </c>
      <c r="AE274">
        <v>22590304</v>
      </c>
      <c r="AF274">
        <v>10279772</v>
      </c>
    </row>
    <row r="275" spans="1:32">
      <c r="A275">
        <v>16</v>
      </c>
      <c r="B275" t="s">
        <v>183</v>
      </c>
      <c r="C275" t="s">
        <v>184</v>
      </c>
      <c r="D275">
        <v>2022</v>
      </c>
      <c r="E275">
        <v>1</v>
      </c>
      <c r="F275">
        <v>222</v>
      </c>
      <c r="G275" t="s">
        <v>474</v>
      </c>
      <c r="H275" t="s">
        <v>63</v>
      </c>
      <c r="I275">
        <v>93</v>
      </c>
      <c r="J275" t="s">
        <v>399</v>
      </c>
      <c r="K275">
        <v>14</v>
      </c>
      <c r="L275" t="s">
        <v>412</v>
      </c>
      <c r="M275" t="s">
        <v>31</v>
      </c>
      <c r="N275">
        <v>1</v>
      </c>
      <c r="O275" t="s">
        <v>203</v>
      </c>
      <c r="P275">
        <v>21</v>
      </c>
      <c r="Q275" t="s">
        <v>404</v>
      </c>
      <c r="R275">
        <v>7585</v>
      </c>
      <c r="S275" t="s">
        <v>64</v>
      </c>
      <c r="T275">
        <v>1</v>
      </c>
      <c r="U275" t="s">
        <v>32</v>
      </c>
      <c r="V275" t="s">
        <v>488</v>
      </c>
      <c r="W275">
        <v>7</v>
      </c>
      <c r="X275" t="s">
        <v>490</v>
      </c>
      <c r="Y275">
        <v>0</v>
      </c>
      <c r="Z275">
        <v>0</v>
      </c>
      <c r="AA275">
        <v>0</v>
      </c>
      <c r="AB275">
        <v>0</v>
      </c>
      <c r="AC275">
        <v>7</v>
      </c>
      <c r="AD275">
        <v>7</v>
      </c>
      <c r="AE275">
        <v>18010116</v>
      </c>
      <c r="AF275">
        <v>14681623</v>
      </c>
    </row>
    <row r="276" spans="1:32">
      <c r="A276">
        <v>16</v>
      </c>
      <c r="B276" t="s">
        <v>183</v>
      </c>
      <c r="C276" t="s">
        <v>184</v>
      </c>
      <c r="D276">
        <v>2022</v>
      </c>
      <c r="E276">
        <v>1</v>
      </c>
      <c r="F276">
        <v>222</v>
      </c>
      <c r="G276" t="s">
        <v>474</v>
      </c>
      <c r="H276" t="s">
        <v>63</v>
      </c>
      <c r="I276">
        <v>93</v>
      </c>
      <c r="J276" t="s">
        <v>399</v>
      </c>
      <c r="K276">
        <v>14</v>
      </c>
      <c r="L276" t="s">
        <v>412</v>
      </c>
      <c r="M276" t="s">
        <v>31</v>
      </c>
      <c r="N276">
        <v>1</v>
      </c>
      <c r="O276" t="s">
        <v>203</v>
      </c>
      <c r="P276">
        <v>21</v>
      </c>
      <c r="Q276" t="s">
        <v>404</v>
      </c>
      <c r="R276">
        <v>7585</v>
      </c>
      <c r="S276" t="s">
        <v>64</v>
      </c>
      <c r="T276">
        <v>1</v>
      </c>
      <c r="U276" t="s">
        <v>32</v>
      </c>
      <c r="V276" t="s">
        <v>488</v>
      </c>
      <c r="W276">
        <v>8</v>
      </c>
      <c r="X276" t="s">
        <v>491</v>
      </c>
      <c r="Y276">
        <v>0</v>
      </c>
      <c r="Z276">
        <v>0</v>
      </c>
      <c r="AA276">
        <v>0</v>
      </c>
      <c r="AB276">
        <v>0</v>
      </c>
      <c r="AC276">
        <v>5</v>
      </c>
      <c r="AD276">
        <v>5</v>
      </c>
      <c r="AE276">
        <v>3446187</v>
      </c>
      <c r="AF276">
        <v>2561966</v>
      </c>
    </row>
    <row r="277" spans="1:32">
      <c r="A277">
        <v>16</v>
      </c>
      <c r="B277" t="s">
        <v>183</v>
      </c>
      <c r="C277" t="s">
        <v>184</v>
      </c>
      <c r="D277">
        <v>2022</v>
      </c>
      <c r="E277">
        <v>1</v>
      </c>
      <c r="F277">
        <v>222</v>
      </c>
      <c r="G277" t="s">
        <v>474</v>
      </c>
      <c r="H277" t="s">
        <v>63</v>
      </c>
      <c r="I277">
        <v>93</v>
      </c>
      <c r="J277" t="s">
        <v>399</v>
      </c>
      <c r="K277">
        <v>14</v>
      </c>
      <c r="L277" t="s">
        <v>412</v>
      </c>
      <c r="M277" t="s">
        <v>31</v>
      </c>
      <c r="N277">
        <v>1</v>
      </c>
      <c r="O277" t="s">
        <v>203</v>
      </c>
      <c r="P277">
        <v>21</v>
      </c>
      <c r="Q277" t="s">
        <v>404</v>
      </c>
      <c r="R277">
        <v>7585</v>
      </c>
      <c r="S277" t="s">
        <v>64</v>
      </c>
      <c r="T277">
        <v>1</v>
      </c>
      <c r="U277" t="s">
        <v>32</v>
      </c>
      <c r="V277" t="s">
        <v>488</v>
      </c>
      <c r="W277">
        <v>9</v>
      </c>
      <c r="X277" t="s">
        <v>492</v>
      </c>
      <c r="Y277">
        <v>0</v>
      </c>
      <c r="Z277">
        <v>0</v>
      </c>
      <c r="AA277">
        <v>0</v>
      </c>
      <c r="AB277">
        <v>0</v>
      </c>
      <c r="AC277">
        <v>10</v>
      </c>
      <c r="AD277">
        <v>10</v>
      </c>
      <c r="AE277">
        <v>128594521</v>
      </c>
      <c r="AF277">
        <v>115244054</v>
      </c>
    </row>
    <row r="278" spans="1:32">
      <c r="A278">
        <v>16</v>
      </c>
      <c r="B278" t="s">
        <v>183</v>
      </c>
      <c r="C278" t="s">
        <v>184</v>
      </c>
      <c r="D278">
        <v>2022</v>
      </c>
      <c r="E278">
        <v>1</v>
      </c>
      <c r="F278">
        <v>222</v>
      </c>
      <c r="G278" t="s">
        <v>474</v>
      </c>
      <c r="H278" t="s">
        <v>63</v>
      </c>
      <c r="I278">
        <v>93</v>
      </c>
      <c r="J278" t="s">
        <v>399</v>
      </c>
      <c r="K278">
        <v>14</v>
      </c>
      <c r="L278" t="s">
        <v>412</v>
      </c>
      <c r="M278" t="s">
        <v>31</v>
      </c>
      <c r="N278">
        <v>1</v>
      </c>
      <c r="O278" t="s">
        <v>203</v>
      </c>
      <c r="P278">
        <v>21</v>
      </c>
      <c r="Q278" t="s">
        <v>404</v>
      </c>
      <c r="R278">
        <v>7600</v>
      </c>
      <c r="S278" t="s">
        <v>507</v>
      </c>
      <c r="T278">
        <v>1</v>
      </c>
      <c r="U278" t="s">
        <v>32</v>
      </c>
      <c r="V278" t="s">
        <v>716</v>
      </c>
      <c r="W278">
        <v>1</v>
      </c>
      <c r="X278" t="s">
        <v>514</v>
      </c>
      <c r="Y278">
        <v>0</v>
      </c>
      <c r="Z278">
        <v>0</v>
      </c>
      <c r="AA278">
        <v>0</v>
      </c>
      <c r="AB278">
        <v>0</v>
      </c>
      <c r="AC278">
        <v>9</v>
      </c>
      <c r="AD278">
        <v>2</v>
      </c>
      <c r="AE278">
        <v>163700000</v>
      </c>
      <c r="AF278">
        <v>19553114</v>
      </c>
    </row>
    <row r="279" spans="1:32">
      <c r="A279">
        <v>16</v>
      </c>
      <c r="B279" t="s">
        <v>183</v>
      </c>
      <c r="C279" t="s">
        <v>184</v>
      </c>
      <c r="D279">
        <v>2022</v>
      </c>
      <c r="E279">
        <v>1</v>
      </c>
      <c r="F279">
        <v>222</v>
      </c>
      <c r="G279" t="s">
        <v>474</v>
      </c>
      <c r="H279" t="s">
        <v>63</v>
      </c>
      <c r="I279">
        <v>93</v>
      </c>
      <c r="J279" t="s">
        <v>399</v>
      </c>
      <c r="K279">
        <v>14</v>
      </c>
      <c r="L279" t="s">
        <v>412</v>
      </c>
      <c r="M279" t="s">
        <v>31</v>
      </c>
      <c r="N279">
        <v>1</v>
      </c>
      <c r="O279" t="s">
        <v>203</v>
      </c>
      <c r="P279">
        <v>21</v>
      </c>
      <c r="Q279" t="s">
        <v>404</v>
      </c>
      <c r="R279">
        <v>7614</v>
      </c>
      <c r="S279" t="s">
        <v>493</v>
      </c>
      <c r="T279">
        <v>1</v>
      </c>
      <c r="U279" t="s">
        <v>32</v>
      </c>
      <c r="V279" t="s">
        <v>494</v>
      </c>
      <c r="W279">
        <v>1</v>
      </c>
      <c r="X279" t="s">
        <v>495</v>
      </c>
      <c r="Y279">
        <v>0</v>
      </c>
      <c r="Z279">
        <v>0</v>
      </c>
      <c r="AA279">
        <v>0</v>
      </c>
      <c r="AB279">
        <v>0</v>
      </c>
      <c r="AC279">
        <v>8</v>
      </c>
      <c r="AD279">
        <v>8</v>
      </c>
      <c r="AE279">
        <v>39281973</v>
      </c>
      <c r="AF279">
        <v>39019233</v>
      </c>
    </row>
    <row r="280" spans="1:32">
      <c r="A280">
        <v>16</v>
      </c>
      <c r="B280" t="s">
        <v>183</v>
      </c>
      <c r="C280" t="s">
        <v>184</v>
      </c>
      <c r="D280">
        <v>2022</v>
      </c>
      <c r="E280">
        <v>1</v>
      </c>
      <c r="F280">
        <v>222</v>
      </c>
      <c r="G280" t="s">
        <v>474</v>
      </c>
      <c r="H280" t="s">
        <v>63</v>
      </c>
      <c r="I280">
        <v>93</v>
      </c>
      <c r="J280" t="s">
        <v>399</v>
      </c>
      <c r="K280">
        <v>14</v>
      </c>
      <c r="L280" t="s">
        <v>412</v>
      </c>
      <c r="M280" t="s">
        <v>31</v>
      </c>
      <c r="N280">
        <v>1</v>
      </c>
      <c r="O280" t="s">
        <v>203</v>
      </c>
      <c r="P280">
        <v>21</v>
      </c>
      <c r="Q280" t="s">
        <v>404</v>
      </c>
      <c r="R280">
        <v>7909</v>
      </c>
      <c r="S280" t="s">
        <v>497</v>
      </c>
      <c r="T280">
        <v>1</v>
      </c>
      <c r="U280" t="s">
        <v>32</v>
      </c>
      <c r="V280" t="s">
        <v>498</v>
      </c>
      <c r="W280">
        <v>1</v>
      </c>
      <c r="X280" t="s">
        <v>499</v>
      </c>
      <c r="Y280">
        <v>0</v>
      </c>
      <c r="Z280">
        <v>0</v>
      </c>
      <c r="AA280">
        <v>0</v>
      </c>
      <c r="AB280">
        <v>0</v>
      </c>
      <c r="AC280">
        <v>5</v>
      </c>
      <c r="AD280">
        <v>0</v>
      </c>
      <c r="AE280">
        <v>37440000</v>
      </c>
      <c r="AF280">
        <v>0</v>
      </c>
    </row>
    <row r="281" spans="1:32">
      <c r="A281">
        <v>16</v>
      </c>
      <c r="B281" t="s">
        <v>183</v>
      </c>
      <c r="C281" t="s">
        <v>184</v>
      </c>
      <c r="D281">
        <v>2022</v>
      </c>
      <c r="E281">
        <v>1</v>
      </c>
      <c r="F281">
        <v>222</v>
      </c>
      <c r="G281" t="s">
        <v>474</v>
      </c>
      <c r="H281" t="s">
        <v>63</v>
      </c>
      <c r="I281">
        <v>93</v>
      </c>
      <c r="J281" t="s">
        <v>399</v>
      </c>
      <c r="K281">
        <v>14</v>
      </c>
      <c r="L281" t="s">
        <v>412</v>
      </c>
      <c r="M281" t="s">
        <v>31</v>
      </c>
      <c r="N281">
        <v>1</v>
      </c>
      <c r="O281" t="s">
        <v>203</v>
      </c>
      <c r="P281">
        <v>21</v>
      </c>
      <c r="Q281" t="s">
        <v>404</v>
      </c>
      <c r="R281">
        <v>7909</v>
      </c>
      <c r="S281" t="s">
        <v>497</v>
      </c>
      <c r="T281">
        <v>1</v>
      </c>
      <c r="U281" t="s">
        <v>32</v>
      </c>
      <c r="V281" t="s">
        <v>498</v>
      </c>
      <c r="W281">
        <v>2</v>
      </c>
      <c r="X281" t="s">
        <v>500</v>
      </c>
      <c r="Y281">
        <v>0</v>
      </c>
      <c r="Z281">
        <v>0</v>
      </c>
      <c r="AA281">
        <v>0</v>
      </c>
      <c r="AB281">
        <v>0</v>
      </c>
      <c r="AC281">
        <v>8</v>
      </c>
      <c r="AD281">
        <v>6</v>
      </c>
      <c r="AE281">
        <v>43307584</v>
      </c>
      <c r="AF281">
        <v>32480688</v>
      </c>
    </row>
    <row r="282" spans="1:32">
      <c r="A282">
        <v>16</v>
      </c>
      <c r="B282" t="s">
        <v>183</v>
      </c>
      <c r="C282" t="s">
        <v>184</v>
      </c>
      <c r="D282">
        <v>2022</v>
      </c>
      <c r="E282">
        <v>1</v>
      </c>
      <c r="F282">
        <v>222</v>
      </c>
      <c r="G282" t="s">
        <v>474</v>
      </c>
      <c r="H282" t="s">
        <v>63</v>
      </c>
      <c r="I282">
        <v>93</v>
      </c>
      <c r="J282" t="s">
        <v>399</v>
      </c>
      <c r="K282">
        <v>15</v>
      </c>
      <c r="L282" t="s">
        <v>418</v>
      </c>
      <c r="M282" t="s">
        <v>31</v>
      </c>
      <c r="N282">
        <v>1</v>
      </c>
      <c r="O282" t="s">
        <v>203</v>
      </c>
      <c r="P282">
        <v>12</v>
      </c>
      <c r="Q282" t="s">
        <v>475</v>
      </c>
      <c r="R282">
        <v>7617</v>
      </c>
      <c r="S282" t="s">
        <v>476</v>
      </c>
      <c r="T282">
        <v>1</v>
      </c>
      <c r="U282" t="s">
        <v>32</v>
      </c>
      <c r="V282" t="s">
        <v>477</v>
      </c>
      <c r="W282">
        <v>1</v>
      </c>
      <c r="X282" t="s">
        <v>478</v>
      </c>
      <c r="Y282">
        <v>0</v>
      </c>
      <c r="Z282">
        <v>0</v>
      </c>
      <c r="AA282">
        <v>0</v>
      </c>
      <c r="AB282">
        <v>0</v>
      </c>
      <c r="AC282">
        <v>1100</v>
      </c>
      <c r="AD282">
        <v>998</v>
      </c>
      <c r="AE282">
        <v>131775479</v>
      </c>
      <c r="AF282">
        <v>121944485</v>
      </c>
    </row>
    <row r="283" spans="1:32">
      <c r="A283">
        <v>16</v>
      </c>
      <c r="B283" t="s">
        <v>183</v>
      </c>
      <c r="C283" t="s">
        <v>184</v>
      </c>
      <c r="D283">
        <v>2022</v>
      </c>
      <c r="E283">
        <v>1</v>
      </c>
      <c r="F283">
        <v>222</v>
      </c>
      <c r="G283" t="s">
        <v>474</v>
      </c>
      <c r="H283" t="s">
        <v>63</v>
      </c>
      <c r="I283">
        <v>93</v>
      </c>
      <c r="J283" t="s">
        <v>399</v>
      </c>
      <c r="K283">
        <v>15</v>
      </c>
      <c r="L283" t="s">
        <v>418</v>
      </c>
      <c r="M283" t="s">
        <v>31</v>
      </c>
      <c r="N283">
        <v>1</v>
      </c>
      <c r="O283" t="s">
        <v>203</v>
      </c>
      <c r="P283">
        <v>12</v>
      </c>
      <c r="Q283" t="s">
        <v>475</v>
      </c>
      <c r="R283">
        <v>7617</v>
      </c>
      <c r="S283" t="s">
        <v>476</v>
      </c>
      <c r="T283">
        <v>1</v>
      </c>
      <c r="U283" t="s">
        <v>32</v>
      </c>
      <c r="V283" t="s">
        <v>477</v>
      </c>
      <c r="W283">
        <v>3</v>
      </c>
      <c r="X283" t="s">
        <v>479</v>
      </c>
      <c r="Y283">
        <v>0</v>
      </c>
      <c r="Z283">
        <v>0</v>
      </c>
      <c r="AA283">
        <v>0</v>
      </c>
      <c r="AB283">
        <v>0</v>
      </c>
      <c r="AC283">
        <v>400</v>
      </c>
      <c r="AD283">
        <v>147</v>
      </c>
      <c r="AE283">
        <v>10391993</v>
      </c>
      <c r="AF283">
        <v>9862706</v>
      </c>
    </row>
    <row r="284" spans="1:32">
      <c r="A284">
        <v>16</v>
      </c>
      <c r="B284" t="s">
        <v>183</v>
      </c>
      <c r="C284" t="s">
        <v>184</v>
      </c>
      <c r="D284">
        <v>2022</v>
      </c>
      <c r="E284">
        <v>1</v>
      </c>
      <c r="F284">
        <v>222</v>
      </c>
      <c r="G284" t="s">
        <v>474</v>
      </c>
      <c r="H284" t="s">
        <v>63</v>
      </c>
      <c r="I284">
        <v>93</v>
      </c>
      <c r="J284" t="s">
        <v>399</v>
      </c>
      <c r="K284">
        <v>15</v>
      </c>
      <c r="L284" t="s">
        <v>418</v>
      </c>
      <c r="M284" t="s">
        <v>31</v>
      </c>
      <c r="N284">
        <v>1</v>
      </c>
      <c r="O284" t="s">
        <v>203</v>
      </c>
      <c r="P284">
        <v>14</v>
      </c>
      <c r="Q284" t="s">
        <v>426</v>
      </c>
      <c r="R284">
        <v>7619</v>
      </c>
      <c r="S284" t="s">
        <v>480</v>
      </c>
      <c r="T284">
        <v>1</v>
      </c>
      <c r="U284" t="s">
        <v>32</v>
      </c>
      <c r="V284" t="s">
        <v>481</v>
      </c>
      <c r="W284">
        <v>7</v>
      </c>
      <c r="X284" t="s">
        <v>483</v>
      </c>
      <c r="Y284">
        <v>0</v>
      </c>
      <c r="Z284">
        <v>0</v>
      </c>
      <c r="AA284">
        <v>0</v>
      </c>
      <c r="AB284">
        <v>0</v>
      </c>
      <c r="AC284">
        <v>229</v>
      </c>
      <c r="AD284">
        <v>201</v>
      </c>
      <c r="AE284">
        <v>86487572</v>
      </c>
      <c r="AF284">
        <v>45395491</v>
      </c>
    </row>
    <row r="285" spans="1:32">
      <c r="A285">
        <v>16</v>
      </c>
      <c r="B285" t="s">
        <v>183</v>
      </c>
      <c r="C285" t="s">
        <v>184</v>
      </c>
      <c r="D285">
        <v>2022</v>
      </c>
      <c r="E285">
        <v>1</v>
      </c>
      <c r="F285">
        <v>222</v>
      </c>
      <c r="G285" t="s">
        <v>474</v>
      </c>
      <c r="H285" t="s">
        <v>63</v>
      </c>
      <c r="I285">
        <v>93</v>
      </c>
      <c r="J285" t="s">
        <v>399</v>
      </c>
      <c r="K285">
        <v>15</v>
      </c>
      <c r="L285" t="s">
        <v>418</v>
      </c>
      <c r="M285" t="s">
        <v>31</v>
      </c>
      <c r="N285">
        <v>1</v>
      </c>
      <c r="O285" t="s">
        <v>203</v>
      </c>
      <c r="P285">
        <v>14</v>
      </c>
      <c r="Q285" t="s">
        <v>426</v>
      </c>
      <c r="R285">
        <v>7619</v>
      </c>
      <c r="S285" t="s">
        <v>480</v>
      </c>
      <c r="T285">
        <v>1</v>
      </c>
      <c r="U285" t="s">
        <v>32</v>
      </c>
      <c r="V285" t="s">
        <v>481</v>
      </c>
      <c r="W285">
        <v>8</v>
      </c>
      <c r="X285" t="s">
        <v>484</v>
      </c>
      <c r="Y285">
        <v>0</v>
      </c>
      <c r="Z285">
        <v>0</v>
      </c>
      <c r="AA285">
        <v>0</v>
      </c>
      <c r="AB285">
        <v>0</v>
      </c>
      <c r="AC285">
        <v>267</v>
      </c>
      <c r="AD285">
        <v>151</v>
      </c>
      <c r="AE285">
        <v>165879189</v>
      </c>
      <c r="AF285">
        <v>76005335</v>
      </c>
    </row>
    <row r="286" spans="1:32">
      <c r="A286">
        <v>16</v>
      </c>
      <c r="B286" t="s">
        <v>183</v>
      </c>
      <c r="C286" t="s">
        <v>184</v>
      </c>
      <c r="D286">
        <v>2022</v>
      </c>
      <c r="E286">
        <v>1</v>
      </c>
      <c r="F286">
        <v>222</v>
      </c>
      <c r="G286" t="s">
        <v>474</v>
      </c>
      <c r="H286" t="s">
        <v>63</v>
      </c>
      <c r="I286">
        <v>93</v>
      </c>
      <c r="J286" t="s">
        <v>399</v>
      </c>
      <c r="K286">
        <v>15</v>
      </c>
      <c r="L286" t="s">
        <v>418</v>
      </c>
      <c r="M286" t="s">
        <v>31</v>
      </c>
      <c r="N286">
        <v>1</v>
      </c>
      <c r="O286" t="s">
        <v>203</v>
      </c>
      <c r="P286">
        <v>15</v>
      </c>
      <c r="Q286" t="s">
        <v>42</v>
      </c>
      <c r="R286">
        <v>7594</v>
      </c>
      <c r="S286" t="s">
        <v>485</v>
      </c>
      <c r="T286">
        <v>1</v>
      </c>
      <c r="U286" t="s">
        <v>32</v>
      </c>
      <c r="V286" t="s">
        <v>501</v>
      </c>
      <c r="W286">
        <v>3</v>
      </c>
      <c r="X286" t="s">
        <v>487</v>
      </c>
      <c r="Y286">
        <v>0</v>
      </c>
      <c r="Z286">
        <v>0</v>
      </c>
      <c r="AA286">
        <v>0</v>
      </c>
      <c r="AB286">
        <v>0</v>
      </c>
      <c r="AC286">
        <v>27</v>
      </c>
      <c r="AD286">
        <v>12</v>
      </c>
      <c r="AE286">
        <v>1971000</v>
      </c>
      <c r="AF286">
        <v>876000</v>
      </c>
    </row>
    <row r="287" spans="1:32">
      <c r="A287">
        <v>16</v>
      </c>
      <c r="B287" t="s">
        <v>183</v>
      </c>
      <c r="C287" t="s">
        <v>184</v>
      </c>
      <c r="D287">
        <v>2022</v>
      </c>
      <c r="E287">
        <v>1</v>
      </c>
      <c r="F287">
        <v>222</v>
      </c>
      <c r="G287" t="s">
        <v>474</v>
      </c>
      <c r="H287" t="s">
        <v>63</v>
      </c>
      <c r="I287">
        <v>93</v>
      </c>
      <c r="J287" t="s">
        <v>399</v>
      </c>
      <c r="K287">
        <v>15</v>
      </c>
      <c r="L287" t="s">
        <v>418</v>
      </c>
      <c r="M287" t="s">
        <v>31</v>
      </c>
      <c r="N287">
        <v>1</v>
      </c>
      <c r="O287" t="s">
        <v>203</v>
      </c>
      <c r="P287">
        <v>21</v>
      </c>
      <c r="Q287" t="s">
        <v>404</v>
      </c>
      <c r="R287">
        <v>7585</v>
      </c>
      <c r="S287" t="s">
        <v>64</v>
      </c>
      <c r="T287">
        <v>1</v>
      </c>
      <c r="U287" t="s">
        <v>32</v>
      </c>
      <c r="V287" t="s">
        <v>488</v>
      </c>
      <c r="W287">
        <v>2</v>
      </c>
      <c r="X287" t="s">
        <v>503</v>
      </c>
      <c r="Y287">
        <v>0</v>
      </c>
      <c r="Z287">
        <v>0</v>
      </c>
      <c r="AA287">
        <v>0</v>
      </c>
      <c r="AB287">
        <v>0</v>
      </c>
      <c r="AC287">
        <v>1</v>
      </c>
      <c r="AD287">
        <v>1</v>
      </c>
      <c r="AE287">
        <v>572477</v>
      </c>
      <c r="AF287">
        <v>559456</v>
      </c>
    </row>
    <row r="288" spans="1:32">
      <c r="A288">
        <v>16</v>
      </c>
      <c r="B288" t="s">
        <v>183</v>
      </c>
      <c r="C288" t="s">
        <v>184</v>
      </c>
      <c r="D288">
        <v>2022</v>
      </c>
      <c r="E288">
        <v>1</v>
      </c>
      <c r="F288">
        <v>222</v>
      </c>
      <c r="G288" t="s">
        <v>474</v>
      </c>
      <c r="H288" t="s">
        <v>63</v>
      </c>
      <c r="I288">
        <v>93</v>
      </c>
      <c r="J288" t="s">
        <v>399</v>
      </c>
      <c r="K288">
        <v>15</v>
      </c>
      <c r="L288" t="s">
        <v>418</v>
      </c>
      <c r="M288" t="s">
        <v>31</v>
      </c>
      <c r="N288">
        <v>1</v>
      </c>
      <c r="O288" t="s">
        <v>203</v>
      </c>
      <c r="P288">
        <v>21</v>
      </c>
      <c r="Q288" t="s">
        <v>404</v>
      </c>
      <c r="R288">
        <v>7585</v>
      </c>
      <c r="S288" t="s">
        <v>64</v>
      </c>
      <c r="T288">
        <v>1</v>
      </c>
      <c r="U288" t="s">
        <v>32</v>
      </c>
      <c r="V288" t="s">
        <v>488</v>
      </c>
      <c r="W288">
        <v>4</v>
      </c>
      <c r="X288" t="s">
        <v>505</v>
      </c>
      <c r="Y288">
        <v>0</v>
      </c>
      <c r="Z288">
        <v>0</v>
      </c>
      <c r="AA288">
        <v>0</v>
      </c>
      <c r="AB288">
        <v>0</v>
      </c>
      <c r="AC288">
        <v>1</v>
      </c>
      <c r="AD288">
        <v>1</v>
      </c>
      <c r="AE288">
        <v>2175702</v>
      </c>
      <c r="AF288">
        <v>1285502</v>
      </c>
    </row>
    <row r="289" spans="1:32">
      <c r="A289">
        <v>16</v>
      </c>
      <c r="B289" t="s">
        <v>183</v>
      </c>
      <c r="C289" t="s">
        <v>184</v>
      </c>
      <c r="D289">
        <v>2022</v>
      </c>
      <c r="E289">
        <v>1</v>
      </c>
      <c r="F289">
        <v>222</v>
      </c>
      <c r="G289" t="s">
        <v>474</v>
      </c>
      <c r="H289" t="s">
        <v>63</v>
      </c>
      <c r="I289">
        <v>93</v>
      </c>
      <c r="J289" t="s">
        <v>399</v>
      </c>
      <c r="K289">
        <v>15</v>
      </c>
      <c r="L289" t="s">
        <v>418</v>
      </c>
      <c r="M289" t="s">
        <v>31</v>
      </c>
      <c r="N289">
        <v>1</v>
      </c>
      <c r="O289" t="s">
        <v>203</v>
      </c>
      <c r="P289">
        <v>21</v>
      </c>
      <c r="Q289" t="s">
        <v>404</v>
      </c>
      <c r="R289">
        <v>7585</v>
      </c>
      <c r="S289" t="s">
        <v>64</v>
      </c>
      <c r="T289">
        <v>1</v>
      </c>
      <c r="U289" t="s">
        <v>32</v>
      </c>
      <c r="V289" t="s">
        <v>488</v>
      </c>
      <c r="W289">
        <v>5</v>
      </c>
      <c r="X289" t="s">
        <v>506</v>
      </c>
      <c r="Y289">
        <v>0</v>
      </c>
      <c r="Z289">
        <v>0</v>
      </c>
      <c r="AA289">
        <v>0</v>
      </c>
      <c r="AB289">
        <v>0</v>
      </c>
      <c r="AC289">
        <v>5</v>
      </c>
      <c r="AD289">
        <v>5</v>
      </c>
      <c r="AE289">
        <v>18825253</v>
      </c>
      <c r="AF289">
        <v>8566476</v>
      </c>
    </row>
    <row r="290" spans="1:32">
      <c r="A290">
        <v>16</v>
      </c>
      <c r="B290" t="s">
        <v>183</v>
      </c>
      <c r="C290" t="s">
        <v>184</v>
      </c>
      <c r="D290">
        <v>2022</v>
      </c>
      <c r="E290">
        <v>1</v>
      </c>
      <c r="F290">
        <v>222</v>
      </c>
      <c r="G290" t="s">
        <v>474</v>
      </c>
      <c r="H290" t="s">
        <v>63</v>
      </c>
      <c r="I290">
        <v>93</v>
      </c>
      <c r="J290" t="s">
        <v>399</v>
      </c>
      <c r="K290">
        <v>15</v>
      </c>
      <c r="L290" t="s">
        <v>418</v>
      </c>
      <c r="M290" t="s">
        <v>31</v>
      </c>
      <c r="N290">
        <v>1</v>
      </c>
      <c r="O290" t="s">
        <v>203</v>
      </c>
      <c r="P290">
        <v>21</v>
      </c>
      <c r="Q290" t="s">
        <v>404</v>
      </c>
      <c r="R290">
        <v>7585</v>
      </c>
      <c r="S290" t="s">
        <v>64</v>
      </c>
      <c r="T290">
        <v>1</v>
      </c>
      <c r="U290" t="s">
        <v>32</v>
      </c>
      <c r="V290" t="s">
        <v>488</v>
      </c>
      <c r="W290">
        <v>7</v>
      </c>
      <c r="X290" t="s">
        <v>490</v>
      </c>
      <c r="Y290">
        <v>0</v>
      </c>
      <c r="Z290">
        <v>0</v>
      </c>
      <c r="AA290">
        <v>0</v>
      </c>
      <c r="AB290">
        <v>0</v>
      </c>
      <c r="AC290">
        <v>2</v>
      </c>
      <c r="AD290">
        <v>2</v>
      </c>
      <c r="AE290">
        <v>5145748</v>
      </c>
      <c r="AF290">
        <v>4194750</v>
      </c>
    </row>
    <row r="291" spans="1:32">
      <c r="A291">
        <v>16</v>
      </c>
      <c r="B291" t="s">
        <v>183</v>
      </c>
      <c r="C291" t="s">
        <v>184</v>
      </c>
      <c r="D291">
        <v>2022</v>
      </c>
      <c r="E291">
        <v>1</v>
      </c>
      <c r="F291">
        <v>222</v>
      </c>
      <c r="G291" t="s">
        <v>474</v>
      </c>
      <c r="H291" t="s">
        <v>63</v>
      </c>
      <c r="I291">
        <v>93</v>
      </c>
      <c r="J291" t="s">
        <v>399</v>
      </c>
      <c r="K291">
        <v>15</v>
      </c>
      <c r="L291" t="s">
        <v>418</v>
      </c>
      <c r="M291" t="s">
        <v>31</v>
      </c>
      <c r="N291">
        <v>1</v>
      </c>
      <c r="O291" t="s">
        <v>203</v>
      </c>
      <c r="P291">
        <v>21</v>
      </c>
      <c r="Q291" t="s">
        <v>404</v>
      </c>
      <c r="R291">
        <v>7585</v>
      </c>
      <c r="S291" t="s">
        <v>64</v>
      </c>
      <c r="T291">
        <v>1</v>
      </c>
      <c r="U291" t="s">
        <v>32</v>
      </c>
      <c r="V291" t="s">
        <v>488</v>
      </c>
      <c r="W291">
        <v>8</v>
      </c>
      <c r="X291" t="s">
        <v>491</v>
      </c>
      <c r="Y291">
        <v>0</v>
      </c>
      <c r="Z291">
        <v>0</v>
      </c>
      <c r="AA291">
        <v>0</v>
      </c>
      <c r="AB291">
        <v>0</v>
      </c>
      <c r="AC291">
        <v>9</v>
      </c>
      <c r="AD291">
        <v>9</v>
      </c>
      <c r="AE291">
        <v>6203137</v>
      </c>
      <c r="AF291">
        <v>4611538</v>
      </c>
    </row>
    <row r="292" spans="1:32">
      <c r="A292">
        <v>16</v>
      </c>
      <c r="B292" t="s">
        <v>183</v>
      </c>
      <c r="C292" t="s">
        <v>184</v>
      </c>
      <c r="D292">
        <v>2022</v>
      </c>
      <c r="E292">
        <v>1</v>
      </c>
      <c r="F292">
        <v>222</v>
      </c>
      <c r="G292" t="s">
        <v>474</v>
      </c>
      <c r="H292" t="s">
        <v>63</v>
      </c>
      <c r="I292">
        <v>93</v>
      </c>
      <c r="J292" t="s">
        <v>399</v>
      </c>
      <c r="K292">
        <v>15</v>
      </c>
      <c r="L292" t="s">
        <v>418</v>
      </c>
      <c r="M292" t="s">
        <v>31</v>
      </c>
      <c r="N292">
        <v>1</v>
      </c>
      <c r="O292" t="s">
        <v>203</v>
      </c>
      <c r="P292">
        <v>21</v>
      </c>
      <c r="Q292" t="s">
        <v>404</v>
      </c>
      <c r="R292">
        <v>7585</v>
      </c>
      <c r="S292" t="s">
        <v>64</v>
      </c>
      <c r="T292">
        <v>1</v>
      </c>
      <c r="U292" t="s">
        <v>32</v>
      </c>
      <c r="V292" t="s">
        <v>488</v>
      </c>
      <c r="W292">
        <v>9</v>
      </c>
      <c r="X292" t="s">
        <v>492</v>
      </c>
      <c r="Y292">
        <v>0</v>
      </c>
      <c r="Z292">
        <v>0</v>
      </c>
      <c r="AA292">
        <v>0</v>
      </c>
      <c r="AB292">
        <v>0</v>
      </c>
      <c r="AC292">
        <v>2</v>
      </c>
      <c r="AD292">
        <v>2</v>
      </c>
      <c r="AE292">
        <v>25718904</v>
      </c>
      <c r="AF292">
        <v>23048811</v>
      </c>
    </row>
    <row r="293" spans="1:32">
      <c r="A293">
        <v>16</v>
      </c>
      <c r="B293" t="s">
        <v>183</v>
      </c>
      <c r="C293" t="s">
        <v>184</v>
      </c>
      <c r="D293">
        <v>2022</v>
      </c>
      <c r="E293">
        <v>1</v>
      </c>
      <c r="F293">
        <v>222</v>
      </c>
      <c r="G293" t="s">
        <v>474</v>
      </c>
      <c r="H293" t="s">
        <v>63</v>
      </c>
      <c r="I293">
        <v>93</v>
      </c>
      <c r="J293" t="s">
        <v>399</v>
      </c>
      <c r="K293">
        <v>15</v>
      </c>
      <c r="L293" t="s">
        <v>418</v>
      </c>
      <c r="M293" t="s">
        <v>31</v>
      </c>
      <c r="N293">
        <v>1</v>
      </c>
      <c r="O293" t="s">
        <v>203</v>
      </c>
      <c r="P293">
        <v>21</v>
      </c>
      <c r="Q293" t="s">
        <v>404</v>
      </c>
      <c r="R293">
        <v>7600</v>
      </c>
      <c r="S293" t="s">
        <v>507</v>
      </c>
      <c r="T293">
        <v>1</v>
      </c>
      <c r="U293" t="s">
        <v>32</v>
      </c>
      <c r="V293" t="s">
        <v>716</v>
      </c>
      <c r="W293">
        <v>1</v>
      </c>
      <c r="X293" t="s">
        <v>514</v>
      </c>
      <c r="Y293">
        <v>0</v>
      </c>
      <c r="Z293">
        <v>0</v>
      </c>
      <c r="AA293">
        <v>0</v>
      </c>
      <c r="AB293">
        <v>0</v>
      </c>
      <c r="AC293">
        <v>4</v>
      </c>
      <c r="AD293">
        <v>0</v>
      </c>
      <c r="AE293">
        <v>67200000</v>
      </c>
      <c r="AF293">
        <v>0</v>
      </c>
    </row>
    <row r="294" spans="1:32">
      <c r="A294">
        <v>16</v>
      </c>
      <c r="B294" t="s">
        <v>183</v>
      </c>
      <c r="C294" t="s">
        <v>184</v>
      </c>
      <c r="D294">
        <v>2022</v>
      </c>
      <c r="E294">
        <v>1</v>
      </c>
      <c r="F294">
        <v>222</v>
      </c>
      <c r="G294" t="s">
        <v>474</v>
      </c>
      <c r="H294" t="s">
        <v>63</v>
      </c>
      <c r="I294">
        <v>93</v>
      </c>
      <c r="J294" t="s">
        <v>399</v>
      </c>
      <c r="K294">
        <v>15</v>
      </c>
      <c r="L294" t="s">
        <v>418</v>
      </c>
      <c r="M294" t="s">
        <v>31</v>
      </c>
      <c r="N294">
        <v>1</v>
      </c>
      <c r="O294" t="s">
        <v>203</v>
      </c>
      <c r="P294">
        <v>21</v>
      </c>
      <c r="Q294" t="s">
        <v>404</v>
      </c>
      <c r="R294">
        <v>7614</v>
      </c>
      <c r="S294" t="s">
        <v>493</v>
      </c>
      <c r="T294">
        <v>1</v>
      </c>
      <c r="U294" t="s">
        <v>32</v>
      </c>
      <c r="V294" t="s">
        <v>494</v>
      </c>
      <c r="W294">
        <v>1</v>
      </c>
      <c r="X294" t="s">
        <v>495</v>
      </c>
      <c r="Y294">
        <v>0</v>
      </c>
      <c r="Z294">
        <v>0</v>
      </c>
      <c r="AA294">
        <v>0</v>
      </c>
      <c r="AB294">
        <v>0</v>
      </c>
      <c r="AC294">
        <v>2</v>
      </c>
      <c r="AD294">
        <v>2</v>
      </c>
      <c r="AE294">
        <v>9820493</v>
      </c>
      <c r="AF294">
        <v>9754808</v>
      </c>
    </row>
    <row r="295" spans="1:32">
      <c r="A295">
        <v>16</v>
      </c>
      <c r="B295" t="s">
        <v>183</v>
      </c>
      <c r="C295" t="s">
        <v>184</v>
      </c>
      <c r="D295">
        <v>2022</v>
      </c>
      <c r="E295">
        <v>1</v>
      </c>
      <c r="F295">
        <v>222</v>
      </c>
      <c r="G295" t="s">
        <v>474</v>
      </c>
      <c r="H295" t="s">
        <v>63</v>
      </c>
      <c r="I295">
        <v>93</v>
      </c>
      <c r="J295" t="s">
        <v>399</v>
      </c>
      <c r="K295">
        <v>15</v>
      </c>
      <c r="L295" t="s">
        <v>418</v>
      </c>
      <c r="M295" t="s">
        <v>31</v>
      </c>
      <c r="N295">
        <v>1</v>
      </c>
      <c r="O295" t="s">
        <v>203</v>
      </c>
      <c r="P295">
        <v>21</v>
      </c>
      <c r="Q295" t="s">
        <v>404</v>
      </c>
      <c r="R295">
        <v>7614</v>
      </c>
      <c r="S295" t="s">
        <v>493</v>
      </c>
      <c r="T295">
        <v>1</v>
      </c>
      <c r="U295" t="s">
        <v>32</v>
      </c>
      <c r="V295" t="s">
        <v>494</v>
      </c>
      <c r="W295">
        <v>2</v>
      </c>
      <c r="X295" t="s">
        <v>496</v>
      </c>
      <c r="Y295">
        <v>0</v>
      </c>
      <c r="Z295">
        <v>0</v>
      </c>
      <c r="AA295">
        <v>0</v>
      </c>
      <c r="AB295">
        <v>0</v>
      </c>
      <c r="AC295">
        <v>1</v>
      </c>
      <c r="AD295">
        <v>1</v>
      </c>
      <c r="AE295">
        <v>2589748</v>
      </c>
      <c r="AF295">
        <v>2458608</v>
      </c>
    </row>
    <row r="296" spans="1:32">
      <c r="A296">
        <v>16</v>
      </c>
      <c r="B296" t="s">
        <v>183</v>
      </c>
      <c r="C296" t="s">
        <v>184</v>
      </c>
      <c r="D296">
        <v>2022</v>
      </c>
      <c r="E296">
        <v>1</v>
      </c>
      <c r="F296">
        <v>222</v>
      </c>
      <c r="G296" t="s">
        <v>474</v>
      </c>
      <c r="H296" t="s">
        <v>63</v>
      </c>
      <c r="I296">
        <v>93</v>
      </c>
      <c r="J296" t="s">
        <v>399</v>
      </c>
      <c r="K296">
        <v>15</v>
      </c>
      <c r="L296" t="s">
        <v>418</v>
      </c>
      <c r="M296" t="s">
        <v>31</v>
      </c>
      <c r="N296">
        <v>1</v>
      </c>
      <c r="O296" t="s">
        <v>203</v>
      </c>
      <c r="P296">
        <v>21</v>
      </c>
      <c r="Q296" t="s">
        <v>404</v>
      </c>
      <c r="R296">
        <v>7909</v>
      </c>
      <c r="S296" t="s">
        <v>497</v>
      </c>
      <c r="T296">
        <v>1</v>
      </c>
      <c r="U296" t="s">
        <v>32</v>
      </c>
      <c r="V296" t="s">
        <v>498</v>
      </c>
      <c r="W296">
        <v>1</v>
      </c>
      <c r="X296" t="s">
        <v>499</v>
      </c>
      <c r="Y296">
        <v>0</v>
      </c>
      <c r="Z296">
        <v>0</v>
      </c>
      <c r="AA296">
        <v>0</v>
      </c>
      <c r="AB296">
        <v>0</v>
      </c>
      <c r="AC296">
        <v>4</v>
      </c>
      <c r="AD296">
        <v>4</v>
      </c>
      <c r="AE296">
        <v>15600000</v>
      </c>
      <c r="AF296">
        <v>15600000</v>
      </c>
    </row>
    <row r="297" spans="1:32">
      <c r="A297">
        <v>16</v>
      </c>
      <c r="B297" t="s">
        <v>183</v>
      </c>
      <c r="C297" t="s">
        <v>184</v>
      </c>
      <c r="D297">
        <v>2022</v>
      </c>
      <c r="E297">
        <v>1</v>
      </c>
      <c r="F297">
        <v>222</v>
      </c>
      <c r="G297" t="s">
        <v>474</v>
      </c>
      <c r="H297" t="s">
        <v>63</v>
      </c>
      <c r="I297">
        <v>93</v>
      </c>
      <c r="J297" t="s">
        <v>399</v>
      </c>
      <c r="K297">
        <v>15</v>
      </c>
      <c r="L297" t="s">
        <v>418</v>
      </c>
      <c r="M297" t="s">
        <v>31</v>
      </c>
      <c r="N297">
        <v>1</v>
      </c>
      <c r="O297" t="s">
        <v>203</v>
      </c>
      <c r="P297">
        <v>21</v>
      </c>
      <c r="Q297" t="s">
        <v>404</v>
      </c>
      <c r="R297">
        <v>7909</v>
      </c>
      <c r="S297" t="s">
        <v>497</v>
      </c>
      <c r="T297">
        <v>1</v>
      </c>
      <c r="U297" t="s">
        <v>32</v>
      </c>
      <c r="V297" t="s">
        <v>498</v>
      </c>
      <c r="W297">
        <v>2</v>
      </c>
      <c r="X297" t="s">
        <v>500</v>
      </c>
      <c r="Y297">
        <v>0</v>
      </c>
      <c r="Z297">
        <v>0</v>
      </c>
      <c r="AA297">
        <v>0</v>
      </c>
      <c r="AB297">
        <v>0</v>
      </c>
      <c r="AC297">
        <v>10</v>
      </c>
      <c r="AD297">
        <v>4</v>
      </c>
      <c r="AE297">
        <v>54134480</v>
      </c>
      <c r="AF297">
        <v>21653792</v>
      </c>
    </row>
    <row r="298" spans="1:32">
      <c r="A298">
        <v>16</v>
      </c>
      <c r="B298" t="s">
        <v>183</v>
      </c>
      <c r="C298" t="s">
        <v>184</v>
      </c>
      <c r="D298">
        <v>2022</v>
      </c>
      <c r="E298">
        <v>1</v>
      </c>
      <c r="F298">
        <v>222</v>
      </c>
      <c r="G298" t="s">
        <v>474</v>
      </c>
      <c r="H298" t="s">
        <v>63</v>
      </c>
      <c r="I298">
        <v>93</v>
      </c>
      <c r="J298" t="s">
        <v>399</v>
      </c>
      <c r="K298">
        <v>16</v>
      </c>
      <c r="L298" t="s">
        <v>38</v>
      </c>
      <c r="M298" t="s">
        <v>31</v>
      </c>
      <c r="N298">
        <v>1</v>
      </c>
      <c r="O298" t="s">
        <v>203</v>
      </c>
      <c r="P298">
        <v>12</v>
      </c>
      <c r="Q298" t="s">
        <v>475</v>
      </c>
      <c r="R298">
        <v>7617</v>
      </c>
      <c r="S298" t="s">
        <v>476</v>
      </c>
      <c r="T298">
        <v>1</v>
      </c>
      <c r="U298" t="s">
        <v>32</v>
      </c>
      <c r="V298" t="s">
        <v>477</v>
      </c>
      <c r="W298">
        <v>1</v>
      </c>
      <c r="X298" t="s">
        <v>478</v>
      </c>
      <c r="Y298">
        <v>0</v>
      </c>
      <c r="Z298">
        <v>0</v>
      </c>
      <c r="AA298">
        <v>0</v>
      </c>
      <c r="AB298">
        <v>0</v>
      </c>
      <c r="AC298">
        <v>2000</v>
      </c>
      <c r="AD298">
        <v>1429</v>
      </c>
      <c r="AE298">
        <v>239591780</v>
      </c>
      <c r="AF298">
        <v>221717245</v>
      </c>
    </row>
    <row r="299" spans="1:32">
      <c r="A299">
        <v>16</v>
      </c>
      <c r="B299" t="s">
        <v>183</v>
      </c>
      <c r="C299" t="s">
        <v>184</v>
      </c>
      <c r="D299">
        <v>2022</v>
      </c>
      <c r="E299">
        <v>1</v>
      </c>
      <c r="F299">
        <v>222</v>
      </c>
      <c r="G299" t="s">
        <v>474</v>
      </c>
      <c r="H299" t="s">
        <v>63</v>
      </c>
      <c r="I299">
        <v>93</v>
      </c>
      <c r="J299" t="s">
        <v>399</v>
      </c>
      <c r="K299">
        <v>16</v>
      </c>
      <c r="L299" t="s">
        <v>38</v>
      </c>
      <c r="M299" t="s">
        <v>31</v>
      </c>
      <c r="N299">
        <v>1</v>
      </c>
      <c r="O299" t="s">
        <v>203</v>
      </c>
      <c r="P299">
        <v>12</v>
      </c>
      <c r="Q299" t="s">
        <v>475</v>
      </c>
      <c r="R299">
        <v>7617</v>
      </c>
      <c r="S299" t="s">
        <v>476</v>
      </c>
      <c r="T299">
        <v>1</v>
      </c>
      <c r="U299" t="s">
        <v>32</v>
      </c>
      <c r="V299" t="s">
        <v>477</v>
      </c>
      <c r="W299">
        <v>3</v>
      </c>
      <c r="X299" t="s">
        <v>479</v>
      </c>
      <c r="Y299">
        <v>0</v>
      </c>
      <c r="Z299">
        <v>0</v>
      </c>
      <c r="AA299">
        <v>0</v>
      </c>
      <c r="AB299">
        <v>0</v>
      </c>
      <c r="AC299">
        <v>2500</v>
      </c>
      <c r="AD299">
        <v>2243</v>
      </c>
      <c r="AE299">
        <v>64949953</v>
      </c>
      <c r="AF299">
        <v>63708434</v>
      </c>
    </row>
    <row r="300" spans="1:32">
      <c r="A300">
        <v>16</v>
      </c>
      <c r="B300" t="s">
        <v>183</v>
      </c>
      <c r="C300" t="s">
        <v>184</v>
      </c>
      <c r="D300">
        <v>2022</v>
      </c>
      <c r="E300">
        <v>1</v>
      </c>
      <c r="F300">
        <v>222</v>
      </c>
      <c r="G300" t="s">
        <v>474</v>
      </c>
      <c r="H300" t="s">
        <v>63</v>
      </c>
      <c r="I300">
        <v>93</v>
      </c>
      <c r="J300" t="s">
        <v>399</v>
      </c>
      <c r="K300">
        <v>16</v>
      </c>
      <c r="L300" t="s">
        <v>38</v>
      </c>
      <c r="M300" t="s">
        <v>31</v>
      </c>
      <c r="N300">
        <v>1</v>
      </c>
      <c r="O300" t="s">
        <v>203</v>
      </c>
      <c r="P300">
        <v>14</v>
      </c>
      <c r="Q300" t="s">
        <v>426</v>
      </c>
      <c r="R300">
        <v>7619</v>
      </c>
      <c r="S300" t="s">
        <v>480</v>
      </c>
      <c r="T300">
        <v>1</v>
      </c>
      <c r="U300" t="s">
        <v>32</v>
      </c>
      <c r="V300" t="s">
        <v>481</v>
      </c>
      <c r="W300">
        <v>1</v>
      </c>
      <c r="X300" t="s">
        <v>482</v>
      </c>
      <c r="Y300">
        <v>0</v>
      </c>
      <c r="Z300">
        <v>0</v>
      </c>
      <c r="AA300">
        <v>0</v>
      </c>
      <c r="AB300">
        <v>0</v>
      </c>
      <c r="AC300">
        <v>792</v>
      </c>
      <c r="AD300">
        <v>564</v>
      </c>
      <c r="AE300">
        <v>218657404</v>
      </c>
      <c r="AF300">
        <v>107044120</v>
      </c>
    </row>
    <row r="301" spans="1:32">
      <c r="A301">
        <v>16</v>
      </c>
      <c r="B301" t="s">
        <v>183</v>
      </c>
      <c r="C301" t="s">
        <v>184</v>
      </c>
      <c r="D301">
        <v>2022</v>
      </c>
      <c r="E301">
        <v>1</v>
      </c>
      <c r="F301">
        <v>222</v>
      </c>
      <c r="G301" t="s">
        <v>474</v>
      </c>
      <c r="H301" t="s">
        <v>63</v>
      </c>
      <c r="I301">
        <v>93</v>
      </c>
      <c r="J301" t="s">
        <v>399</v>
      </c>
      <c r="K301">
        <v>16</v>
      </c>
      <c r="L301" t="s">
        <v>38</v>
      </c>
      <c r="M301" t="s">
        <v>31</v>
      </c>
      <c r="N301">
        <v>1</v>
      </c>
      <c r="O301" t="s">
        <v>203</v>
      </c>
      <c r="P301">
        <v>14</v>
      </c>
      <c r="Q301" t="s">
        <v>426</v>
      </c>
      <c r="R301">
        <v>7619</v>
      </c>
      <c r="S301" t="s">
        <v>480</v>
      </c>
      <c r="T301">
        <v>1</v>
      </c>
      <c r="U301" t="s">
        <v>32</v>
      </c>
      <c r="V301" t="s">
        <v>481</v>
      </c>
      <c r="W301">
        <v>7</v>
      </c>
      <c r="X301" t="s">
        <v>483</v>
      </c>
      <c r="Y301">
        <v>0</v>
      </c>
      <c r="Z301">
        <v>0</v>
      </c>
      <c r="AA301">
        <v>0</v>
      </c>
      <c r="AB301">
        <v>0</v>
      </c>
      <c r="AC301">
        <v>161</v>
      </c>
      <c r="AD301">
        <v>157</v>
      </c>
      <c r="AE301">
        <v>60541300</v>
      </c>
      <c r="AF301">
        <v>35458170</v>
      </c>
    </row>
    <row r="302" spans="1:32">
      <c r="A302">
        <v>16</v>
      </c>
      <c r="B302" t="s">
        <v>183</v>
      </c>
      <c r="C302" t="s">
        <v>184</v>
      </c>
      <c r="D302">
        <v>2022</v>
      </c>
      <c r="E302">
        <v>1</v>
      </c>
      <c r="F302">
        <v>222</v>
      </c>
      <c r="G302" t="s">
        <v>474</v>
      </c>
      <c r="H302" t="s">
        <v>63</v>
      </c>
      <c r="I302">
        <v>93</v>
      </c>
      <c r="J302" t="s">
        <v>399</v>
      </c>
      <c r="K302">
        <v>16</v>
      </c>
      <c r="L302" t="s">
        <v>38</v>
      </c>
      <c r="M302" t="s">
        <v>31</v>
      </c>
      <c r="N302">
        <v>1</v>
      </c>
      <c r="O302" t="s">
        <v>203</v>
      </c>
      <c r="P302">
        <v>14</v>
      </c>
      <c r="Q302" t="s">
        <v>426</v>
      </c>
      <c r="R302">
        <v>7619</v>
      </c>
      <c r="S302" t="s">
        <v>480</v>
      </c>
      <c r="T302">
        <v>1</v>
      </c>
      <c r="U302" t="s">
        <v>32</v>
      </c>
      <c r="V302" t="s">
        <v>481</v>
      </c>
      <c r="W302">
        <v>8</v>
      </c>
      <c r="X302" t="s">
        <v>484</v>
      </c>
      <c r="Y302">
        <v>0</v>
      </c>
      <c r="Z302">
        <v>0</v>
      </c>
      <c r="AA302">
        <v>0</v>
      </c>
      <c r="AB302">
        <v>0</v>
      </c>
      <c r="AC302">
        <v>83</v>
      </c>
      <c r="AD302">
        <v>30</v>
      </c>
      <c r="AE302">
        <v>51837246</v>
      </c>
      <c r="AF302">
        <v>15100398</v>
      </c>
    </row>
    <row r="303" spans="1:32">
      <c r="A303">
        <v>16</v>
      </c>
      <c r="B303" t="s">
        <v>183</v>
      </c>
      <c r="C303" t="s">
        <v>184</v>
      </c>
      <c r="D303">
        <v>2022</v>
      </c>
      <c r="E303">
        <v>1</v>
      </c>
      <c r="F303">
        <v>222</v>
      </c>
      <c r="G303" t="s">
        <v>474</v>
      </c>
      <c r="H303" t="s">
        <v>63</v>
      </c>
      <c r="I303">
        <v>93</v>
      </c>
      <c r="J303" t="s">
        <v>399</v>
      </c>
      <c r="K303">
        <v>16</v>
      </c>
      <c r="L303" t="s">
        <v>38</v>
      </c>
      <c r="M303" t="s">
        <v>31</v>
      </c>
      <c r="N303">
        <v>1</v>
      </c>
      <c r="O303" t="s">
        <v>203</v>
      </c>
      <c r="P303">
        <v>15</v>
      </c>
      <c r="Q303" t="s">
        <v>42</v>
      </c>
      <c r="R303">
        <v>7594</v>
      </c>
      <c r="S303" t="s">
        <v>485</v>
      </c>
      <c r="T303">
        <v>1</v>
      </c>
      <c r="U303" t="s">
        <v>32</v>
      </c>
      <c r="V303" t="s">
        <v>501</v>
      </c>
      <c r="W303">
        <v>3</v>
      </c>
      <c r="X303" t="s">
        <v>487</v>
      </c>
      <c r="Y303">
        <v>0</v>
      </c>
      <c r="Z303">
        <v>0</v>
      </c>
      <c r="AA303">
        <v>0</v>
      </c>
      <c r="AB303">
        <v>0</v>
      </c>
      <c r="AC303">
        <v>60</v>
      </c>
      <c r="AD303">
        <v>26</v>
      </c>
      <c r="AE303">
        <v>4380000</v>
      </c>
      <c r="AF303">
        <v>1898000</v>
      </c>
    </row>
    <row r="304" spans="1:32">
      <c r="A304">
        <v>16</v>
      </c>
      <c r="B304" t="s">
        <v>183</v>
      </c>
      <c r="C304" t="s">
        <v>184</v>
      </c>
      <c r="D304">
        <v>2022</v>
      </c>
      <c r="E304">
        <v>1</v>
      </c>
      <c r="F304">
        <v>222</v>
      </c>
      <c r="G304" t="s">
        <v>474</v>
      </c>
      <c r="H304" t="s">
        <v>63</v>
      </c>
      <c r="I304">
        <v>93</v>
      </c>
      <c r="J304" t="s">
        <v>399</v>
      </c>
      <c r="K304">
        <v>16</v>
      </c>
      <c r="L304" t="s">
        <v>38</v>
      </c>
      <c r="M304" t="s">
        <v>31</v>
      </c>
      <c r="N304">
        <v>1</v>
      </c>
      <c r="O304" t="s">
        <v>203</v>
      </c>
      <c r="P304">
        <v>21</v>
      </c>
      <c r="Q304" t="s">
        <v>404</v>
      </c>
      <c r="R304">
        <v>7585</v>
      </c>
      <c r="S304" t="s">
        <v>64</v>
      </c>
      <c r="T304">
        <v>1</v>
      </c>
      <c r="U304" t="s">
        <v>32</v>
      </c>
      <c r="V304" t="s">
        <v>488</v>
      </c>
      <c r="W304">
        <v>4</v>
      </c>
      <c r="X304" t="s">
        <v>505</v>
      </c>
      <c r="Y304">
        <v>0</v>
      </c>
      <c r="Z304">
        <v>0</v>
      </c>
      <c r="AA304">
        <v>0</v>
      </c>
      <c r="AB304">
        <v>0</v>
      </c>
      <c r="AC304">
        <v>2</v>
      </c>
      <c r="AD304">
        <v>2</v>
      </c>
      <c r="AE304">
        <v>4351404</v>
      </c>
      <c r="AF304">
        <v>2571003</v>
      </c>
    </row>
    <row r="305" spans="1:32">
      <c r="A305">
        <v>16</v>
      </c>
      <c r="B305" t="s">
        <v>183</v>
      </c>
      <c r="C305" t="s">
        <v>184</v>
      </c>
      <c r="D305">
        <v>2022</v>
      </c>
      <c r="E305">
        <v>1</v>
      </c>
      <c r="F305">
        <v>222</v>
      </c>
      <c r="G305" t="s">
        <v>474</v>
      </c>
      <c r="H305" t="s">
        <v>63</v>
      </c>
      <c r="I305">
        <v>93</v>
      </c>
      <c r="J305" t="s">
        <v>399</v>
      </c>
      <c r="K305">
        <v>16</v>
      </c>
      <c r="L305" t="s">
        <v>38</v>
      </c>
      <c r="M305" t="s">
        <v>31</v>
      </c>
      <c r="N305">
        <v>1</v>
      </c>
      <c r="O305" t="s">
        <v>203</v>
      </c>
      <c r="P305">
        <v>21</v>
      </c>
      <c r="Q305" t="s">
        <v>404</v>
      </c>
      <c r="R305">
        <v>7585</v>
      </c>
      <c r="S305" t="s">
        <v>64</v>
      </c>
      <c r="T305">
        <v>1</v>
      </c>
      <c r="U305" t="s">
        <v>32</v>
      </c>
      <c r="V305" t="s">
        <v>488</v>
      </c>
      <c r="W305">
        <v>7</v>
      </c>
      <c r="X305" t="s">
        <v>490</v>
      </c>
      <c r="Y305">
        <v>0</v>
      </c>
      <c r="Z305">
        <v>0</v>
      </c>
      <c r="AA305">
        <v>0</v>
      </c>
      <c r="AB305">
        <v>0</v>
      </c>
      <c r="AC305">
        <v>2</v>
      </c>
      <c r="AD305">
        <v>2</v>
      </c>
      <c r="AE305">
        <v>5145748</v>
      </c>
      <c r="AF305">
        <v>4194750</v>
      </c>
    </row>
    <row r="306" spans="1:32">
      <c r="A306">
        <v>16</v>
      </c>
      <c r="B306" t="s">
        <v>183</v>
      </c>
      <c r="C306" t="s">
        <v>184</v>
      </c>
      <c r="D306">
        <v>2022</v>
      </c>
      <c r="E306">
        <v>1</v>
      </c>
      <c r="F306">
        <v>222</v>
      </c>
      <c r="G306" t="s">
        <v>474</v>
      </c>
      <c r="H306" t="s">
        <v>63</v>
      </c>
      <c r="I306">
        <v>93</v>
      </c>
      <c r="J306" t="s">
        <v>399</v>
      </c>
      <c r="K306">
        <v>16</v>
      </c>
      <c r="L306" t="s">
        <v>38</v>
      </c>
      <c r="M306" t="s">
        <v>31</v>
      </c>
      <c r="N306">
        <v>1</v>
      </c>
      <c r="O306" t="s">
        <v>203</v>
      </c>
      <c r="P306">
        <v>21</v>
      </c>
      <c r="Q306" t="s">
        <v>404</v>
      </c>
      <c r="R306">
        <v>7585</v>
      </c>
      <c r="S306" t="s">
        <v>64</v>
      </c>
      <c r="T306">
        <v>1</v>
      </c>
      <c r="U306" t="s">
        <v>32</v>
      </c>
      <c r="V306" t="s">
        <v>488</v>
      </c>
      <c r="W306">
        <v>8</v>
      </c>
      <c r="X306" t="s">
        <v>491</v>
      </c>
      <c r="Y306">
        <v>0</v>
      </c>
      <c r="Z306">
        <v>0</v>
      </c>
      <c r="AA306">
        <v>0</v>
      </c>
      <c r="AB306">
        <v>0</v>
      </c>
      <c r="AC306">
        <v>12</v>
      </c>
      <c r="AD306">
        <v>12</v>
      </c>
      <c r="AE306">
        <v>8270849</v>
      </c>
      <c r="AF306">
        <v>6148718</v>
      </c>
    </row>
    <row r="307" spans="1:32">
      <c r="A307">
        <v>16</v>
      </c>
      <c r="B307" t="s">
        <v>183</v>
      </c>
      <c r="C307" t="s">
        <v>184</v>
      </c>
      <c r="D307">
        <v>2022</v>
      </c>
      <c r="E307">
        <v>1</v>
      </c>
      <c r="F307">
        <v>222</v>
      </c>
      <c r="G307" t="s">
        <v>474</v>
      </c>
      <c r="H307" t="s">
        <v>63</v>
      </c>
      <c r="I307">
        <v>93</v>
      </c>
      <c r="J307" t="s">
        <v>399</v>
      </c>
      <c r="K307">
        <v>16</v>
      </c>
      <c r="L307" t="s">
        <v>38</v>
      </c>
      <c r="M307" t="s">
        <v>31</v>
      </c>
      <c r="N307">
        <v>1</v>
      </c>
      <c r="O307" t="s">
        <v>203</v>
      </c>
      <c r="P307">
        <v>21</v>
      </c>
      <c r="Q307" t="s">
        <v>404</v>
      </c>
      <c r="R307">
        <v>7585</v>
      </c>
      <c r="S307" t="s">
        <v>64</v>
      </c>
      <c r="T307">
        <v>1</v>
      </c>
      <c r="U307" t="s">
        <v>32</v>
      </c>
      <c r="V307" t="s">
        <v>488</v>
      </c>
      <c r="W307">
        <v>9</v>
      </c>
      <c r="X307" t="s">
        <v>492</v>
      </c>
      <c r="Y307">
        <v>0</v>
      </c>
      <c r="Z307">
        <v>0</v>
      </c>
      <c r="AA307">
        <v>0</v>
      </c>
      <c r="AB307">
        <v>0</v>
      </c>
      <c r="AC307">
        <v>1</v>
      </c>
      <c r="AD307">
        <v>1</v>
      </c>
      <c r="AE307">
        <v>12859452</v>
      </c>
      <c r="AF307">
        <v>11524405</v>
      </c>
    </row>
    <row r="308" spans="1:32">
      <c r="A308">
        <v>16</v>
      </c>
      <c r="B308" t="s">
        <v>183</v>
      </c>
      <c r="C308" t="s">
        <v>184</v>
      </c>
      <c r="D308">
        <v>2022</v>
      </c>
      <c r="E308">
        <v>1</v>
      </c>
      <c r="F308">
        <v>222</v>
      </c>
      <c r="G308" t="s">
        <v>474</v>
      </c>
      <c r="H308" t="s">
        <v>63</v>
      </c>
      <c r="I308">
        <v>93</v>
      </c>
      <c r="J308" t="s">
        <v>399</v>
      </c>
      <c r="K308">
        <v>16</v>
      </c>
      <c r="L308" t="s">
        <v>38</v>
      </c>
      <c r="M308" t="s">
        <v>31</v>
      </c>
      <c r="N308">
        <v>1</v>
      </c>
      <c r="O308" t="s">
        <v>203</v>
      </c>
      <c r="P308">
        <v>21</v>
      </c>
      <c r="Q308" t="s">
        <v>404</v>
      </c>
      <c r="R308">
        <v>7600</v>
      </c>
      <c r="S308" t="s">
        <v>507</v>
      </c>
      <c r="T308">
        <v>1</v>
      </c>
      <c r="U308" t="s">
        <v>32</v>
      </c>
      <c r="V308" t="s">
        <v>508</v>
      </c>
      <c r="W308">
        <v>1</v>
      </c>
      <c r="X308" t="s">
        <v>514</v>
      </c>
      <c r="Y308">
        <v>0</v>
      </c>
      <c r="Z308">
        <v>0</v>
      </c>
      <c r="AA308">
        <v>0</v>
      </c>
      <c r="AB308">
        <v>0</v>
      </c>
      <c r="AC308">
        <v>9</v>
      </c>
      <c r="AD308">
        <v>4</v>
      </c>
      <c r="AE308">
        <v>135000000</v>
      </c>
      <c r="AF308">
        <v>4052456</v>
      </c>
    </row>
    <row r="309" spans="1:32">
      <c r="A309">
        <v>16</v>
      </c>
      <c r="B309" t="s">
        <v>183</v>
      </c>
      <c r="C309" t="s">
        <v>184</v>
      </c>
      <c r="D309">
        <v>2022</v>
      </c>
      <c r="E309">
        <v>1</v>
      </c>
      <c r="F309">
        <v>222</v>
      </c>
      <c r="G309" t="s">
        <v>474</v>
      </c>
      <c r="H309" t="s">
        <v>63</v>
      </c>
      <c r="I309">
        <v>93</v>
      </c>
      <c r="J309" t="s">
        <v>399</v>
      </c>
      <c r="K309">
        <v>16</v>
      </c>
      <c r="L309" t="s">
        <v>38</v>
      </c>
      <c r="M309" t="s">
        <v>31</v>
      </c>
      <c r="N309">
        <v>1</v>
      </c>
      <c r="O309" t="s">
        <v>203</v>
      </c>
      <c r="P309">
        <v>21</v>
      </c>
      <c r="Q309" t="s">
        <v>404</v>
      </c>
      <c r="R309">
        <v>7600</v>
      </c>
      <c r="S309" t="s">
        <v>507</v>
      </c>
      <c r="T309">
        <v>1</v>
      </c>
      <c r="U309" t="s">
        <v>32</v>
      </c>
      <c r="V309" t="s">
        <v>508</v>
      </c>
      <c r="W309">
        <v>2</v>
      </c>
      <c r="X309" t="s">
        <v>509</v>
      </c>
      <c r="Y309">
        <v>0</v>
      </c>
      <c r="Z309">
        <v>0</v>
      </c>
      <c r="AA309">
        <v>0</v>
      </c>
      <c r="AB309">
        <v>0</v>
      </c>
      <c r="AC309">
        <v>2</v>
      </c>
      <c r="AD309">
        <v>2</v>
      </c>
      <c r="AE309">
        <v>123751000</v>
      </c>
      <c r="AF309">
        <v>123751000</v>
      </c>
    </row>
    <row r="310" spans="1:32">
      <c r="A310">
        <v>16</v>
      </c>
      <c r="B310" t="s">
        <v>183</v>
      </c>
      <c r="C310" t="s">
        <v>184</v>
      </c>
      <c r="D310">
        <v>2022</v>
      </c>
      <c r="E310">
        <v>1</v>
      </c>
      <c r="F310">
        <v>222</v>
      </c>
      <c r="G310" t="s">
        <v>474</v>
      </c>
      <c r="H310" t="s">
        <v>63</v>
      </c>
      <c r="I310">
        <v>93</v>
      </c>
      <c r="J310" t="s">
        <v>399</v>
      </c>
      <c r="K310">
        <v>16</v>
      </c>
      <c r="L310" t="s">
        <v>38</v>
      </c>
      <c r="M310" t="s">
        <v>31</v>
      </c>
      <c r="N310">
        <v>1</v>
      </c>
      <c r="O310" t="s">
        <v>203</v>
      </c>
      <c r="P310">
        <v>21</v>
      </c>
      <c r="Q310" t="s">
        <v>404</v>
      </c>
      <c r="R310">
        <v>7614</v>
      </c>
      <c r="S310" t="s">
        <v>493</v>
      </c>
      <c r="T310">
        <v>1</v>
      </c>
      <c r="U310" t="s">
        <v>32</v>
      </c>
      <c r="V310" t="s">
        <v>494</v>
      </c>
      <c r="W310">
        <v>1</v>
      </c>
      <c r="X310" t="s">
        <v>495</v>
      </c>
      <c r="Y310">
        <v>0</v>
      </c>
      <c r="Z310">
        <v>0</v>
      </c>
      <c r="AA310">
        <v>0</v>
      </c>
      <c r="AB310">
        <v>0</v>
      </c>
      <c r="AC310">
        <v>7</v>
      </c>
      <c r="AD310">
        <v>7</v>
      </c>
      <c r="AE310">
        <v>34371727</v>
      </c>
      <c r="AF310">
        <v>34141829</v>
      </c>
    </row>
    <row r="311" spans="1:32">
      <c r="A311">
        <v>16</v>
      </c>
      <c r="B311" t="s">
        <v>183</v>
      </c>
      <c r="C311" t="s">
        <v>184</v>
      </c>
      <c r="D311">
        <v>2022</v>
      </c>
      <c r="E311">
        <v>1</v>
      </c>
      <c r="F311">
        <v>222</v>
      </c>
      <c r="G311" t="s">
        <v>474</v>
      </c>
      <c r="H311" t="s">
        <v>63</v>
      </c>
      <c r="I311">
        <v>93</v>
      </c>
      <c r="J311" t="s">
        <v>399</v>
      </c>
      <c r="K311">
        <v>16</v>
      </c>
      <c r="L311" t="s">
        <v>38</v>
      </c>
      <c r="M311" t="s">
        <v>31</v>
      </c>
      <c r="N311">
        <v>1</v>
      </c>
      <c r="O311" t="s">
        <v>203</v>
      </c>
      <c r="P311">
        <v>21</v>
      </c>
      <c r="Q311" t="s">
        <v>404</v>
      </c>
      <c r="R311">
        <v>7614</v>
      </c>
      <c r="S311" t="s">
        <v>493</v>
      </c>
      <c r="T311">
        <v>1</v>
      </c>
      <c r="U311" t="s">
        <v>32</v>
      </c>
      <c r="V311" t="s">
        <v>494</v>
      </c>
      <c r="W311">
        <v>2</v>
      </c>
      <c r="X311" t="s">
        <v>496</v>
      </c>
      <c r="Y311">
        <v>0</v>
      </c>
      <c r="Z311">
        <v>0</v>
      </c>
      <c r="AA311">
        <v>0</v>
      </c>
      <c r="AB311">
        <v>0</v>
      </c>
      <c r="AC311">
        <v>1</v>
      </c>
      <c r="AD311">
        <v>1</v>
      </c>
      <c r="AE311">
        <v>2589748</v>
      </c>
      <c r="AF311">
        <v>2458608</v>
      </c>
    </row>
    <row r="312" spans="1:32">
      <c r="A312">
        <v>16</v>
      </c>
      <c r="B312" t="s">
        <v>183</v>
      </c>
      <c r="C312" t="s">
        <v>184</v>
      </c>
      <c r="D312">
        <v>2022</v>
      </c>
      <c r="E312">
        <v>1</v>
      </c>
      <c r="F312">
        <v>222</v>
      </c>
      <c r="G312" t="s">
        <v>474</v>
      </c>
      <c r="H312" t="s">
        <v>63</v>
      </c>
      <c r="I312">
        <v>93</v>
      </c>
      <c r="J312" t="s">
        <v>399</v>
      </c>
      <c r="K312">
        <v>16</v>
      </c>
      <c r="L312" t="s">
        <v>38</v>
      </c>
      <c r="M312" t="s">
        <v>31</v>
      </c>
      <c r="N312">
        <v>1</v>
      </c>
      <c r="O312" t="s">
        <v>203</v>
      </c>
      <c r="P312">
        <v>21</v>
      </c>
      <c r="Q312" t="s">
        <v>404</v>
      </c>
      <c r="R312">
        <v>7909</v>
      </c>
      <c r="S312" t="s">
        <v>497</v>
      </c>
      <c r="T312">
        <v>1</v>
      </c>
      <c r="U312" t="s">
        <v>32</v>
      </c>
      <c r="V312" t="s">
        <v>498</v>
      </c>
      <c r="W312">
        <v>1</v>
      </c>
      <c r="X312" t="s">
        <v>499</v>
      </c>
      <c r="Y312">
        <v>0</v>
      </c>
      <c r="Z312">
        <v>0</v>
      </c>
      <c r="AA312">
        <v>0</v>
      </c>
      <c r="AB312">
        <v>0</v>
      </c>
      <c r="AC312">
        <v>4</v>
      </c>
      <c r="AD312">
        <v>4</v>
      </c>
      <c r="AE312">
        <v>15600000</v>
      </c>
      <c r="AF312">
        <v>15600000</v>
      </c>
    </row>
    <row r="313" spans="1:32">
      <c r="A313">
        <v>16</v>
      </c>
      <c r="B313" t="s">
        <v>183</v>
      </c>
      <c r="C313" t="s">
        <v>184</v>
      </c>
      <c r="D313">
        <v>2022</v>
      </c>
      <c r="E313">
        <v>1</v>
      </c>
      <c r="F313">
        <v>222</v>
      </c>
      <c r="G313" t="s">
        <v>474</v>
      </c>
      <c r="H313" t="s">
        <v>63</v>
      </c>
      <c r="I313">
        <v>93</v>
      </c>
      <c r="J313" t="s">
        <v>399</v>
      </c>
      <c r="K313">
        <v>16</v>
      </c>
      <c r="L313" t="s">
        <v>38</v>
      </c>
      <c r="M313" t="s">
        <v>31</v>
      </c>
      <c r="N313">
        <v>1</v>
      </c>
      <c r="O313" t="s">
        <v>203</v>
      </c>
      <c r="P313">
        <v>21</v>
      </c>
      <c r="Q313" t="s">
        <v>404</v>
      </c>
      <c r="R313">
        <v>7909</v>
      </c>
      <c r="S313" t="s">
        <v>497</v>
      </c>
      <c r="T313">
        <v>1</v>
      </c>
      <c r="U313" t="s">
        <v>32</v>
      </c>
      <c r="V313" t="s">
        <v>498</v>
      </c>
      <c r="W313">
        <v>2</v>
      </c>
      <c r="X313" t="s">
        <v>500</v>
      </c>
      <c r="Y313">
        <v>0</v>
      </c>
      <c r="Z313">
        <v>0</v>
      </c>
      <c r="AA313">
        <v>0</v>
      </c>
      <c r="AB313">
        <v>0</v>
      </c>
      <c r="AC313">
        <v>8</v>
      </c>
      <c r="AD313">
        <v>5</v>
      </c>
      <c r="AE313">
        <v>43307584</v>
      </c>
      <c r="AF313">
        <v>27067240</v>
      </c>
    </row>
    <row r="314" spans="1:32">
      <c r="A314">
        <v>16</v>
      </c>
      <c r="B314" t="s">
        <v>183</v>
      </c>
      <c r="C314" t="s">
        <v>184</v>
      </c>
      <c r="D314">
        <v>2022</v>
      </c>
      <c r="E314">
        <v>1</v>
      </c>
      <c r="F314">
        <v>222</v>
      </c>
      <c r="G314" t="s">
        <v>474</v>
      </c>
      <c r="H314" t="s">
        <v>63</v>
      </c>
      <c r="I314">
        <v>93</v>
      </c>
      <c r="J314" t="s">
        <v>399</v>
      </c>
      <c r="K314">
        <v>17</v>
      </c>
      <c r="L314" t="s">
        <v>53</v>
      </c>
      <c r="M314" t="s">
        <v>31</v>
      </c>
      <c r="N314">
        <v>1</v>
      </c>
      <c r="O314" t="s">
        <v>203</v>
      </c>
      <c r="P314">
        <v>12</v>
      </c>
      <c r="Q314" t="s">
        <v>475</v>
      </c>
      <c r="R314">
        <v>7617</v>
      </c>
      <c r="S314" t="s">
        <v>476</v>
      </c>
      <c r="T314">
        <v>1</v>
      </c>
      <c r="U314" t="s">
        <v>32</v>
      </c>
      <c r="V314" t="s">
        <v>477</v>
      </c>
      <c r="W314">
        <v>1</v>
      </c>
      <c r="X314" t="s">
        <v>478</v>
      </c>
      <c r="Y314">
        <v>0</v>
      </c>
      <c r="Z314">
        <v>0</v>
      </c>
      <c r="AA314">
        <v>0</v>
      </c>
      <c r="AB314">
        <v>0</v>
      </c>
      <c r="AC314">
        <v>500</v>
      </c>
      <c r="AD314">
        <v>493</v>
      </c>
      <c r="AE314">
        <v>59897945</v>
      </c>
      <c r="AF314">
        <v>55429311</v>
      </c>
    </row>
    <row r="315" spans="1:32">
      <c r="A315">
        <v>16</v>
      </c>
      <c r="B315" t="s">
        <v>183</v>
      </c>
      <c r="C315" t="s">
        <v>184</v>
      </c>
      <c r="D315">
        <v>2022</v>
      </c>
      <c r="E315">
        <v>1</v>
      </c>
      <c r="F315">
        <v>222</v>
      </c>
      <c r="G315" t="s">
        <v>474</v>
      </c>
      <c r="H315" t="s">
        <v>63</v>
      </c>
      <c r="I315">
        <v>93</v>
      </c>
      <c r="J315" t="s">
        <v>399</v>
      </c>
      <c r="K315">
        <v>17</v>
      </c>
      <c r="L315" t="s">
        <v>53</v>
      </c>
      <c r="M315" t="s">
        <v>31</v>
      </c>
      <c r="N315">
        <v>1</v>
      </c>
      <c r="O315" t="s">
        <v>203</v>
      </c>
      <c r="P315">
        <v>12</v>
      </c>
      <c r="Q315" t="s">
        <v>475</v>
      </c>
      <c r="R315">
        <v>7617</v>
      </c>
      <c r="S315" t="s">
        <v>476</v>
      </c>
      <c r="T315">
        <v>1</v>
      </c>
      <c r="U315" t="s">
        <v>32</v>
      </c>
      <c r="V315" t="s">
        <v>477</v>
      </c>
      <c r="W315">
        <v>3</v>
      </c>
      <c r="X315" t="s">
        <v>479</v>
      </c>
      <c r="Y315">
        <v>0</v>
      </c>
      <c r="Z315">
        <v>0</v>
      </c>
      <c r="AA315">
        <v>0</v>
      </c>
      <c r="AB315">
        <v>0</v>
      </c>
      <c r="AC315">
        <v>510</v>
      </c>
      <c r="AD315">
        <v>329</v>
      </c>
      <c r="AE315">
        <v>13249790</v>
      </c>
      <c r="AF315">
        <v>12911486</v>
      </c>
    </row>
    <row r="316" spans="1:32">
      <c r="A316">
        <v>16</v>
      </c>
      <c r="B316" t="s">
        <v>183</v>
      </c>
      <c r="C316" t="s">
        <v>184</v>
      </c>
      <c r="D316">
        <v>2022</v>
      </c>
      <c r="E316">
        <v>1</v>
      </c>
      <c r="F316">
        <v>222</v>
      </c>
      <c r="G316" t="s">
        <v>474</v>
      </c>
      <c r="H316" t="s">
        <v>63</v>
      </c>
      <c r="I316">
        <v>93</v>
      </c>
      <c r="J316" t="s">
        <v>399</v>
      </c>
      <c r="K316">
        <v>17</v>
      </c>
      <c r="L316" t="s">
        <v>53</v>
      </c>
      <c r="M316" t="s">
        <v>31</v>
      </c>
      <c r="N316">
        <v>1</v>
      </c>
      <c r="O316" t="s">
        <v>203</v>
      </c>
      <c r="P316">
        <v>12</v>
      </c>
      <c r="Q316" t="s">
        <v>475</v>
      </c>
      <c r="R316">
        <v>7617</v>
      </c>
      <c r="S316" t="s">
        <v>476</v>
      </c>
      <c r="T316">
        <v>1</v>
      </c>
      <c r="U316" t="s">
        <v>32</v>
      </c>
      <c r="V316" t="s">
        <v>477</v>
      </c>
      <c r="W316">
        <v>4</v>
      </c>
      <c r="X316" t="s">
        <v>510</v>
      </c>
      <c r="Y316">
        <v>0</v>
      </c>
      <c r="Z316">
        <v>0</v>
      </c>
      <c r="AA316">
        <v>0</v>
      </c>
      <c r="AB316">
        <v>0</v>
      </c>
      <c r="AC316">
        <v>2</v>
      </c>
      <c r="AD316">
        <v>1</v>
      </c>
      <c r="AE316">
        <v>28733331</v>
      </c>
      <c r="AF316">
        <v>23776189</v>
      </c>
    </row>
    <row r="317" spans="1:32">
      <c r="A317">
        <v>16</v>
      </c>
      <c r="B317" t="s">
        <v>183</v>
      </c>
      <c r="C317" t="s">
        <v>184</v>
      </c>
      <c r="D317">
        <v>2022</v>
      </c>
      <c r="E317">
        <v>1</v>
      </c>
      <c r="F317">
        <v>222</v>
      </c>
      <c r="G317" t="s">
        <v>474</v>
      </c>
      <c r="H317" t="s">
        <v>63</v>
      </c>
      <c r="I317">
        <v>93</v>
      </c>
      <c r="J317" t="s">
        <v>399</v>
      </c>
      <c r="K317">
        <v>17</v>
      </c>
      <c r="L317" t="s">
        <v>53</v>
      </c>
      <c r="M317" t="s">
        <v>31</v>
      </c>
      <c r="N317">
        <v>1</v>
      </c>
      <c r="O317" t="s">
        <v>203</v>
      </c>
      <c r="P317">
        <v>14</v>
      </c>
      <c r="Q317" t="s">
        <v>426</v>
      </c>
      <c r="R317">
        <v>7619</v>
      </c>
      <c r="S317" t="s">
        <v>480</v>
      </c>
      <c r="T317">
        <v>1</v>
      </c>
      <c r="U317" t="s">
        <v>32</v>
      </c>
      <c r="V317" t="s">
        <v>481</v>
      </c>
      <c r="W317">
        <v>8</v>
      </c>
      <c r="X317" t="s">
        <v>484</v>
      </c>
      <c r="Y317">
        <v>0</v>
      </c>
      <c r="Z317">
        <v>0</v>
      </c>
      <c r="AA317">
        <v>0</v>
      </c>
      <c r="AB317">
        <v>0</v>
      </c>
      <c r="AC317">
        <v>250</v>
      </c>
      <c r="AD317">
        <v>166</v>
      </c>
      <c r="AE317">
        <v>155511739</v>
      </c>
      <c r="AF317">
        <v>83555533</v>
      </c>
    </row>
    <row r="318" spans="1:32">
      <c r="A318">
        <v>16</v>
      </c>
      <c r="B318" t="s">
        <v>183</v>
      </c>
      <c r="C318" t="s">
        <v>184</v>
      </c>
      <c r="D318">
        <v>2022</v>
      </c>
      <c r="E318">
        <v>1</v>
      </c>
      <c r="F318">
        <v>222</v>
      </c>
      <c r="G318" t="s">
        <v>474</v>
      </c>
      <c r="H318" t="s">
        <v>63</v>
      </c>
      <c r="I318">
        <v>93</v>
      </c>
      <c r="J318" t="s">
        <v>399</v>
      </c>
      <c r="K318">
        <v>17</v>
      </c>
      <c r="L318" t="s">
        <v>53</v>
      </c>
      <c r="M318" t="s">
        <v>31</v>
      </c>
      <c r="N318">
        <v>1</v>
      </c>
      <c r="O318" t="s">
        <v>203</v>
      </c>
      <c r="P318">
        <v>15</v>
      </c>
      <c r="Q318" t="s">
        <v>42</v>
      </c>
      <c r="R318">
        <v>7594</v>
      </c>
      <c r="S318" t="s">
        <v>485</v>
      </c>
      <c r="T318">
        <v>1</v>
      </c>
      <c r="U318" t="s">
        <v>32</v>
      </c>
      <c r="V318" t="s">
        <v>501</v>
      </c>
      <c r="W318">
        <v>3</v>
      </c>
      <c r="X318" t="s">
        <v>487</v>
      </c>
      <c r="Y318">
        <v>0</v>
      </c>
      <c r="Z318">
        <v>0</v>
      </c>
      <c r="AA318">
        <v>0</v>
      </c>
      <c r="AB318">
        <v>0</v>
      </c>
      <c r="AC318">
        <v>200</v>
      </c>
      <c r="AD318">
        <v>185</v>
      </c>
      <c r="AE318">
        <v>14600000</v>
      </c>
      <c r="AF318">
        <v>13505000</v>
      </c>
    </row>
    <row r="319" spans="1:32">
      <c r="A319">
        <v>16</v>
      </c>
      <c r="B319" t="s">
        <v>183</v>
      </c>
      <c r="C319" t="s">
        <v>184</v>
      </c>
      <c r="D319">
        <v>2022</v>
      </c>
      <c r="E319">
        <v>1</v>
      </c>
      <c r="F319">
        <v>222</v>
      </c>
      <c r="G319" t="s">
        <v>474</v>
      </c>
      <c r="H319" t="s">
        <v>63</v>
      </c>
      <c r="I319">
        <v>93</v>
      </c>
      <c r="J319" t="s">
        <v>399</v>
      </c>
      <c r="K319">
        <v>17</v>
      </c>
      <c r="L319" t="s">
        <v>53</v>
      </c>
      <c r="M319" t="s">
        <v>31</v>
      </c>
      <c r="N319">
        <v>1</v>
      </c>
      <c r="O319" t="s">
        <v>203</v>
      </c>
      <c r="P319">
        <v>21</v>
      </c>
      <c r="Q319" t="s">
        <v>404</v>
      </c>
      <c r="R319">
        <v>7585</v>
      </c>
      <c r="S319" t="s">
        <v>64</v>
      </c>
      <c r="T319">
        <v>1</v>
      </c>
      <c r="U319" t="s">
        <v>32</v>
      </c>
      <c r="V319" t="s">
        <v>488</v>
      </c>
      <c r="W319">
        <v>1</v>
      </c>
      <c r="X319" t="s">
        <v>502</v>
      </c>
      <c r="Y319">
        <v>0</v>
      </c>
      <c r="Z319">
        <v>0</v>
      </c>
      <c r="AA319">
        <v>0</v>
      </c>
      <c r="AB319">
        <v>0</v>
      </c>
      <c r="AC319">
        <v>53</v>
      </c>
      <c r="AD319">
        <v>53</v>
      </c>
      <c r="AE319">
        <v>44065701</v>
      </c>
      <c r="AF319">
        <v>37756937</v>
      </c>
    </row>
    <row r="320" spans="1:32">
      <c r="A320">
        <v>16</v>
      </c>
      <c r="B320" t="s">
        <v>183</v>
      </c>
      <c r="C320" t="s">
        <v>184</v>
      </c>
      <c r="D320">
        <v>2022</v>
      </c>
      <c r="E320">
        <v>1</v>
      </c>
      <c r="F320">
        <v>222</v>
      </c>
      <c r="G320" t="s">
        <v>474</v>
      </c>
      <c r="H320" t="s">
        <v>63</v>
      </c>
      <c r="I320">
        <v>93</v>
      </c>
      <c r="J320" t="s">
        <v>399</v>
      </c>
      <c r="K320">
        <v>17</v>
      </c>
      <c r="L320" t="s">
        <v>53</v>
      </c>
      <c r="M320" t="s">
        <v>31</v>
      </c>
      <c r="N320">
        <v>1</v>
      </c>
      <c r="O320" t="s">
        <v>203</v>
      </c>
      <c r="P320">
        <v>21</v>
      </c>
      <c r="Q320" t="s">
        <v>404</v>
      </c>
      <c r="R320">
        <v>7585</v>
      </c>
      <c r="S320" t="s">
        <v>64</v>
      </c>
      <c r="T320">
        <v>1</v>
      </c>
      <c r="U320" t="s">
        <v>32</v>
      </c>
      <c r="V320" t="s">
        <v>488</v>
      </c>
      <c r="W320">
        <v>2</v>
      </c>
      <c r="X320" t="s">
        <v>503</v>
      </c>
      <c r="Y320">
        <v>0</v>
      </c>
      <c r="Z320">
        <v>0</v>
      </c>
      <c r="AA320">
        <v>0</v>
      </c>
      <c r="AB320">
        <v>0</v>
      </c>
      <c r="AC320">
        <v>5</v>
      </c>
      <c r="AD320">
        <v>5</v>
      </c>
      <c r="AE320">
        <v>2862383</v>
      </c>
      <c r="AF320">
        <v>2797279</v>
      </c>
    </row>
    <row r="321" spans="1:32">
      <c r="A321">
        <v>16</v>
      </c>
      <c r="B321" t="s">
        <v>183</v>
      </c>
      <c r="C321" t="s">
        <v>184</v>
      </c>
      <c r="D321">
        <v>2022</v>
      </c>
      <c r="E321">
        <v>1</v>
      </c>
      <c r="F321">
        <v>222</v>
      </c>
      <c r="G321" t="s">
        <v>474</v>
      </c>
      <c r="H321" t="s">
        <v>63</v>
      </c>
      <c r="I321">
        <v>93</v>
      </c>
      <c r="J321" t="s">
        <v>399</v>
      </c>
      <c r="K321">
        <v>17</v>
      </c>
      <c r="L321" t="s">
        <v>53</v>
      </c>
      <c r="M321" t="s">
        <v>31</v>
      </c>
      <c r="N321">
        <v>1</v>
      </c>
      <c r="O321" t="s">
        <v>203</v>
      </c>
      <c r="P321">
        <v>21</v>
      </c>
      <c r="Q321" t="s">
        <v>404</v>
      </c>
      <c r="R321">
        <v>7585</v>
      </c>
      <c r="S321" t="s">
        <v>64</v>
      </c>
      <c r="T321">
        <v>1</v>
      </c>
      <c r="U321" t="s">
        <v>32</v>
      </c>
      <c r="V321" t="s">
        <v>488</v>
      </c>
      <c r="W321">
        <v>3</v>
      </c>
      <c r="X321" t="s">
        <v>504</v>
      </c>
      <c r="Y321">
        <v>0</v>
      </c>
      <c r="Z321">
        <v>0</v>
      </c>
      <c r="AA321">
        <v>0</v>
      </c>
      <c r="AB321">
        <v>0</v>
      </c>
      <c r="AC321">
        <v>12</v>
      </c>
      <c r="AD321">
        <v>12</v>
      </c>
      <c r="AE321">
        <v>14497109</v>
      </c>
      <c r="AF321">
        <v>6753819</v>
      </c>
    </row>
    <row r="322" spans="1:32">
      <c r="A322">
        <v>16</v>
      </c>
      <c r="B322" t="s">
        <v>183</v>
      </c>
      <c r="C322" t="s">
        <v>184</v>
      </c>
      <c r="D322">
        <v>2022</v>
      </c>
      <c r="E322">
        <v>1</v>
      </c>
      <c r="F322">
        <v>222</v>
      </c>
      <c r="G322" t="s">
        <v>474</v>
      </c>
      <c r="H322" t="s">
        <v>63</v>
      </c>
      <c r="I322">
        <v>93</v>
      </c>
      <c r="J322" t="s">
        <v>399</v>
      </c>
      <c r="K322">
        <v>17</v>
      </c>
      <c r="L322" t="s">
        <v>53</v>
      </c>
      <c r="M322" t="s">
        <v>31</v>
      </c>
      <c r="N322">
        <v>1</v>
      </c>
      <c r="O322" t="s">
        <v>203</v>
      </c>
      <c r="P322">
        <v>21</v>
      </c>
      <c r="Q322" t="s">
        <v>404</v>
      </c>
      <c r="R322">
        <v>7585</v>
      </c>
      <c r="S322" t="s">
        <v>64</v>
      </c>
      <c r="T322">
        <v>1</v>
      </c>
      <c r="U322" t="s">
        <v>32</v>
      </c>
      <c r="V322" t="s">
        <v>488</v>
      </c>
      <c r="W322">
        <v>4</v>
      </c>
      <c r="X322" t="s">
        <v>505</v>
      </c>
      <c r="Y322">
        <v>0</v>
      </c>
      <c r="Z322">
        <v>0</v>
      </c>
      <c r="AA322">
        <v>0</v>
      </c>
      <c r="AB322">
        <v>0</v>
      </c>
      <c r="AC322">
        <v>81</v>
      </c>
      <c r="AD322">
        <v>81</v>
      </c>
      <c r="AE322">
        <v>176231843</v>
      </c>
      <c r="AF322">
        <v>104125637</v>
      </c>
    </row>
    <row r="323" spans="1:32">
      <c r="A323">
        <v>16</v>
      </c>
      <c r="B323" t="s">
        <v>183</v>
      </c>
      <c r="C323" t="s">
        <v>184</v>
      </c>
      <c r="D323">
        <v>2022</v>
      </c>
      <c r="E323">
        <v>1</v>
      </c>
      <c r="F323">
        <v>222</v>
      </c>
      <c r="G323" t="s">
        <v>474</v>
      </c>
      <c r="H323" t="s">
        <v>63</v>
      </c>
      <c r="I323">
        <v>93</v>
      </c>
      <c r="J323" t="s">
        <v>399</v>
      </c>
      <c r="K323">
        <v>17</v>
      </c>
      <c r="L323" t="s">
        <v>53</v>
      </c>
      <c r="M323" t="s">
        <v>31</v>
      </c>
      <c r="N323">
        <v>1</v>
      </c>
      <c r="O323" t="s">
        <v>203</v>
      </c>
      <c r="P323">
        <v>21</v>
      </c>
      <c r="Q323" t="s">
        <v>404</v>
      </c>
      <c r="R323">
        <v>7585</v>
      </c>
      <c r="S323" t="s">
        <v>64</v>
      </c>
      <c r="T323">
        <v>1</v>
      </c>
      <c r="U323" t="s">
        <v>32</v>
      </c>
      <c r="V323" t="s">
        <v>488</v>
      </c>
      <c r="W323">
        <v>5</v>
      </c>
      <c r="X323" t="s">
        <v>506</v>
      </c>
      <c r="Y323">
        <v>0</v>
      </c>
      <c r="Z323">
        <v>0</v>
      </c>
      <c r="AA323">
        <v>0</v>
      </c>
      <c r="AB323">
        <v>0</v>
      </c>
      <c r="AC323">
        <v>86</v>
      </c>
      <c r="AD323">
        <v>86</v>
      </c>
      <c r="AE323">
        <v>323794355</v>
      </c>
      <c r="AF323">
        <v>147343392</v>
      </c>
    </row>
    <row r="324" spans="1:32">
      <c r="A324">
        <v>16</v>
      </c>
      <c r="B324" t="s">
        <v>183</v>
      </c>
      <c r="C324" t="s">
        <v>184</v>
      </c>
      <c r="D324">
        <v>2022</v>
      </c>
      <c r="E324">
        <v>1</v>
      </c>
      <c r="F324">
        <v>222</v>
      </c>
      <c r="G324" t="s">
        <v>474</v>
      </c>
      <c r="H324" t="s">
        <v>63</v>
      </c>
      <c r="I324">
        <v>93</v>
      </c>
      <c r="J324" t="s">
        <v>399</v>
      </c>
      <c r="K324">
        <v>17</v>
      </c>
      <c r="L324" t="s">
        <v>53</v>
      </c>
      <c r="M324" t="s">
        <v>31</v>
      </c>
      <c r="N324">
        <v>1</v>
      </c>
      <c r="O324" t="s">
        <v>203</v>
      </c>
      <c r="P324">
        <v>21</v>
      </c>
      <c r="Q324" t="s">
        <v>404</v>
      </c>
      <c r="R324">
        <v>7585</v>
      </c>
      <c r="S324" t="s">
        <v>64</v>
      </c>
      <c r="T324">
        <v>1</v>
      </c>
      <c r="U324" t="s">
        <v>32</v>
      </c>
      <c r="V324" t="s">
        <v>488</v>
      </c>
      <c r="W324">
        <v>6</v>
      </c>
      <c r="X324" t="s">
        <v>489</v>
      </c>
      <c r="Y324">
        <v>0</v>
      </c>
      <c r="Z324">
        <v>0</v>
      </c>
      <c r="AA324">
        <v>0</v>
      </c>
      <c r="AB324">
        <v>0</v>
      </c>
      <c r="AC324">
        <v>43</v>
      </c>
      <c r="AD324">
        <v>43</v>
      </c>
      <c r="AE324">
        <v>141324722</v>
      </c>
      <c r="AF324">
        <v>140107536</v>
      </c>
    </row>
    <row r="325" spans="1:32">
      <c r="A325">
        <v>16</v>
      </c>
      <c r="B325" t="s">
        <v>183</v>
      </c>
      <c r="C325" t="s">
        <v>184</v>
      </c>
      <c r="D325">
        <v>2022</v>
      </c>
      <c r="E325">
        <v>1</v>
      </c>
      <c r="F325">
        <v>222</v>
      </c>
      <c r="G325" t="s">
        <v>474</v>
      </c>
      <c r="H325" t="s">
        <v>63</v>
      </c>
      <c r="I325">
        <v>93</v>
      </c>
      <c r="J325" t="s">
        <v>399</v>
      </c>
      <c r="K325">
        <v>17</v>
      </c>
      <c r="L325" t="s">
        <v>53</v>
      </c>
      <c r="M325" t="s">
        <v>31</v>
      </c>
      <c r="N325">
        <v>1</v>
      </c>
      <c r="O325" t="s">
        <v>203</v>
      </c>
      <c r="P325">
        <v>21</v>
      </c>
      <c r="Q325" t="s">
        <v>404</v>
      </c>
      <c r="R325">
        <v>7585</v>
      </c>
      <c r="S325" t="s">
        <v>64</v>
      </c>
      <c r="T325">
        <v>1</v>
      </c>
      <c r="U325" t="s">
        <v>32</v>
      </c>
      <c r="V325" t="s">
        <v>488</v>
      </c>
      <c r="W325">
        <v>7</v>
      </c>
      <c r="X325" t="s">
        <v>490</v>
      </c>
      <c r="Y325">
        <v>0</v>
      </c>
      <c r="Z325">
        <v>0</v>
      </c>
      <c r="AA325">
        <v>0</v>
      </c>
      <c r="AB325">
        <v>0</v>
      </c>
      <c r="AC325">
        <v>304</v>
      </c>
      <c r="AD325">
        <v>304</v>
      </c>
      <c r="AE325">
        <v>782153626</v>
      </c>
      <c r="AF325">
        <v>637601927</v>
      </c>
    </row>
    <row r="326" spans="1:32">
      <c r="A326">
        <v>16</v>
      </c>
      <c r="B326" t="s">
        <v>183</v>
      </c>
      <c r="C326" t="s">
        <v>184</v>
      </c>
      <c r="D326">
        <v>2022</v>
      </c>
      <c r="E326">
        <v>1</v>
      </c>
      <c r="F326">
        <v>222</v>
      </c>
      <c r="G326" t="s">
        <v>474</v>
      </c>
      <c r="H326" t="s">
        <v>63</v>
      </c>
      <c r="I326">
        <v>93</v>
      </c>
      <c r="J326" t="s">
        <v>399</v>
      </c>
      <c r="K326">
        <v>17</v>
      </c>
      <c r="L326" t="s">
        <v>53</v>
      </c>
      <c r="M326" t="s">
        <v>31</v>
      </c>
      <c r="N326">
        <v>1</v>
      </c>
      <c r="O326" t="s">
        <v>203</v>
      </c>
      <c r="P326">
        <v>21</v>
      </c>
      <c r="Q326" t="s">
        <v>404</v>
      </c>
      <c r="R326">
        <v>7585</v>
      </c>
      <c r="S326" t="s">
        <v>64</v>
      </c>
      <c r="T326">
        <v>1</v>
      </c>
      <c r="U326" t="s">
        <v>32</v>
      </c>
      <c r="V326" t="s">
        <v>488</v>
      </c>
      <c r="W326">
        <v>8</v>
      </c>
      <c r="X326" t="s">
        <v>491</v>
      </c>
      <c r="Y326">
        <v>0</v>
      </c>
      <c r="Z326">
        <v>0</v>
      </c>
      <c r="AA326">
        <v>0</v>
      </c>
      <c r="AB326">
        <v>0</v>
      </c>
      <c r="AC326">
        <v>14</v>
      </c>
      <c r="AD326">
        <v>14</v>
      </c>
      <c r="AE326">
        <v>9649324</v>
      </c>
      <c r="AF326">
        <v>7173504</v>
      </c>
    </row>
    <row r="327" spans="1:32">
      <c r="A327">
        <v>16</v>
      </c>
      <c r="B327" t="s">
        <v>183</v>
      </c>
      <c r="C327" t="s">
        <v>184</v>
      </c>
      <c r="D327">
        <v>2022</v>
      </c>
      <c r="E327">
        <v>1</v>
      </c>
      <c r="F327">
        <v>222</v>
      </c>
      <c r="G327" t="s">
        <v>474</v>
      </c>
      <c r="H327" t="s">
        <v>63</v>
      </c>
      <c r="I327">
        <v>93</v>
      </c>
      <c r="J327" t="s">
        <v>399</v>
      </c>
      <c r="K327">
        <v>17</v>
      </c>
      <c r="L327" t="s">
        <v>53</v>
      </c>
      <c r="M327" t="s">
        <v>31</v>
      </c>
      <c r="N327">
        <v>1</v>
      </c>
      <c r="O327" t="s">
        <v>203</v>
      </c>
      <c r="P327">
        <v>21</v>
      </c>
      <c r="Q327" t="s">
        <v>404</v>
      </c>
      <c r="R327">
        <v>7585</v>
      </c>
      <c r="S327" t="s">
        <v>64</v>
      </c>
      <c r="T327">
        <v>1</v>
      </c>
      <c r="U327" t="s">
        <v>32</v>
      </c>
      <c r="V327" t="s">
        <v>488</v>
      </c>
      <c r="W327">
        <v>9</v>
      </c>
      <c r="X327" t="s">
        <v>492</v>
      </c>
      <c r="Y327">
        <v>0</v>
      </c>
      <c r="Z327">
        <v>0</v>
      </c>
      <c r="AA327">
        <v>0</v>
      </c>
      <c r="AB327">
        <v>0</v>
      </c>
      <c r="AC327">
        <v>51</v>
      </c>
      <c r="AD327">
        <v>51</v>
      </c>
      <c r="AE327">
        <v>655832055</v>
      </c>
      <c r="AF327">
        <v>587744673</v>
      </c>
    </row>
    <row r="328" spans="1:32">
      <c r="A328">
        <v>16</v>
      </c>
      <c r="B328" t="s">
        <v>183</v>
      </c>
      <c r="C328" t="s">
        <v>184</v>
      </c>
      <c r="D328">
        <v>2022</v>
      </c>
      <c r="E328">
        <v>1</v>
      </c>
      <c r="F328">
        <v>222</v>
      </c>
      <c r="G328" t="s">
        <v>474</v>
      </c>
      <c r="H328" t="s">
        <v>63</v>
      </c>
      <c r="I328">
        <v>93</v>
      </c>
      <c r="J328" t="s">
        <v>399</v>
      </c>
      <c r="K328">
        <v>17</v>
      </c>
      <c r="L328" t="s">
        <v>53</v>
      </c>
      <c r="M328" t="s">
        <v>31</v>
      </c>
      <c r="N328">
        <v>1</v>
      </c>
      <c r="O328" t="s">
        <v>203</v>
      </c>
      <c r="P328">
        <v>21</v>
      </c>
      <c r="Q328" t="s">
        <v>404</v>
      </c>
      <c r="R328">
        <v>7600</v>
      </c>
      <c r="S328" t="s">
        <v>507</v>
      </c>
      <c r="T328">
        <v>1</v>
      </c>
      <c r="U328" t="s">
        <v>32</v>
      </c>
      <c r="V328" t="s">
        <v>508</v>
      </c>
      <c r="W328">
        <v>1</v>
      </c>
      <c r="X328" t="s">
        <v>514</v>
      </c>
      <c r="Y328">
        <v>0</v>
      </c>
      <c r="Z328">
        <v>0</v>
      </c>
      <c r="AA328">
        <v>0</v>
      </c>
      <c r="AB328">
        <v>0</v>
      </c>
      <c r="AC328">
        <v>42</v>
      </c>
      <c r="AD328">
        <v>2</v>
      </c>
      <c r="AE328">
        <v>350720000</v>
      </c>
      <c r="AF328">
        <v>19553114</v>
      </c>
    </row>
    <row r="329" spans="1:32">
      <c r="A329">
        <v>16</v>
      </c>
      <c r="B329" t="s">
        <v>183</v>
      </c>
      <c r="C329" t="s">
        <v>184</v>
      </c>
      <c r="D329">
        <v>2022</v>
      </c>
      <c r="E329">
        <v>1</v>
      </c>
      <c r="F329">
        <v>222</v>
      </c>
      <c r="G329" t="s">
        <v>474</v>
      </c>
      <c r="H329" t="s">
        <v>63</v>
      </c>
      <c r="I329">
        <v>93</v>
      </c>
      <c r="J329" t="s">
        <v>399</v>
      </c>
      <c r="K329">
        <v>17</v>
      </c>
      <c r="L329" t="s">
        <v>53</v>
      </c>
      <c r="M329" t="s">
        <v>31</v>
      </c>
      <c r="N329">
        <v>1</v>
      </c>
      <c r="O329" t="s">
        <v>203</v>
      </c>
      <c r="P329">
        <v>21</v>
      </c>
      <c r="Q329" t="s">
        <v>404</v>
      </c>
      <c r="R329">
        <v>7600</v>
      </c>
      <c r="S329" t="s">
        <v>507</v>
      </c>
      <c r="T329">
        <v>1</v>
      </c>
      <c r="U329" t="s">
        <v>32</v>
      </c>
      <c r="V329" t="s">
        <v>508</v>
      </c>
      <c r="W329">
        <v>2</v>
      </c>
      <c r="X329" t="s">
        <v>509</v>
      </c>
      <c r="Y329">
        <v>0</v>
      </c>
      <c r="Z329">
        <v>0</v>
      </c>
      <c r="AA329">
        <v>0</v>
      </c>
      <c r="AB329">
        <v>0</v>
      </c>
      <c r="AC329">
        <v>2</v>
      </c>
      <c r="AD329">
        <v>2</v>
      </c>
      <c r="AE329">
        <v>119840000</v>
      </c>
      <c r="AF329">
        <v>119840000</v>
      </c>
    </row>
    <row r="330" spans="1:32">
      <c r="A330">
        <v>16</v>
      </c>
      <c r="B330" t="s">
        <v>183</v>
      </c>
      <c r="C330" t="s">
        <v>184</v>
      </c>
      <c r="D330">
        <v>2022</v>
      </c>
      <c r="E330">
        <v>1</v>
      </c>
      <c r="F330">
        <v>222</v>
      </c>
      <c r="G330" t="s">
        <v>474</v>
      </c>
      <c r="H330" t="s">
        <v>63</v>
      </c>
      <c r="I330">
        <v>93</v>
      </c>
      <c r="J330" t="s">
        <v>399</v>
      </c>
      <c r="K330">
        <v>17</v>
      </c>
      <c r="L330" t="s">
        <v>53</v>
      </c>
      <c r="M330" t="s">
        <v>31</v>
      </c>
      <c r="N330">
        <v>1</v>
      </c>
      <c r="O330" t="s">
        <v>203</v>
      </c>
      <c r="P330">
        <v>21</v>
      </c>
      <c r="Q330" t="s">
        <v>404</v>
      </c>
      <c r="R330">
        <v>7614</v>
      </c>
      <c r="S330" t="s">
        <v>493</v>
      </c>
      <c r="T330">
        <v>1</v>
      </c>
      <c r="U330" t="s">
        <v>32</v>
      </c>
      <c r="V330" t="s">
        <v>494</v>
      </c>
      <c r="W330">
        <v>1</v>
      </c>
      <c r="X330" t="s">
        <v>495</v>
      </c>
      <c r="Y330">
        <v>0</v>
      </c>
      <c r="Z330">
        <v>0</v>
      </c>
      <c r="AA330">
        <v>0</v>
      </c>
      <c r="AB330">
        <v>0</v>
      </c>
      <c r="AC330">
        <v>4</v>
      </c>
      <c r="AD330">
        <v>4</v>
      </c>
      <c r="AE330">
        <v>19640987</v>
      </c>
      <c r="AF330">
        <v>19509617</v>
      </c>
    </row>
    <row r="331" spans="1:32">
      <c r="A331">
        <v>16</v>
      </c>
      <c r="B331" t="s">
        <v>183</v>
      </c>
      <c r="C331" t="s">
        <v>184</v>
      </c>
      <c r="D331">
        <v>2022</v>
      </c>
      <c r="E331">
        <v>1</v>
      </c>
      <c r="F331">
        <v>222</v>
      </c>
      <c r="G331" t="s">
        <v>474</v>
      </c>
      <c r="H331" t="s">
        <v>63</v>
      </c>
      <c r="I331">
        <v>93</v>
      </c>
      <c r="J331" t="s">
        <v>399</v>
      </c>
      <c r="K331">
        <v>17</v>
      </c>
      <c r="L331" t="s">
        <v>53</v>
      </c>
      <c r="M331" t="s">
        <v>31</v>
      </c>
      <c r="N331">
        <v>1</v>
      </c>
      <c r="O331" t="s">
        <v>203</v>
      </c>
      <c r="P331">
        <v>21</v>
      </c>
      <c r="Q331" t="s">
        <v>404</v>
      </c>
      <c r="R331">
        <v>7614</v>
      </c>
      <c r="S331" t="s">
        <v>493</v>
      </c>
      <c r="T331">
        <v>1</v>
      </c>
      <c r="U331" t="s">
        <v>32</v>
      </c>
      <c r="V331" t="s">
        <v>494</v>
      </c>
      <c r="W331">
        <v>2</v>
      </c>
      <c r="X331" t="s">
        <v>496</v>
      </c>
      <c r="Y331">
        <v>0</v>
      </c>
      <c r="Z331">
        <v>0</v>
      </c>
      <c r="AA331">
        <v>0</v>
      </c>
      <c r="AB331">
        <v>0</v>
      </c>
      <c r="AC331">
        <v>35</v>
      </c>
      <c r="AD331">
        <v>35</v>
      </c>
      <c r="AE331">
        <v>90641167</v>
      </c>
      <c r="AF331">
        <v>86051293</v>
      </c>
    </row>
    <row r="332" spans="1:32">
      <c r="A332">
        <v>16</v>
      </c>
      <c r="B332" t="s">
        <v>183</v>
      </c>
      <c r="C332" t="s">
        <v>184</v>
      </c>
      <c r="D332">
        <v>2022</v>
      </c>
      <c r="E332">
        <v>1</v>
      </c>
      <c r="F332">
        <v>222</v>
      </c>
      <c r="G332" t="s">
        <v>474</v>
      </c>
      <c r="H332" t="s">
        <v>63</v>
      </c>
      <c r="I332">
        <v>93</v>
      </c>
      <c r="J332" t="s">
        <v>399</v>
      </c>
      <c r="K332">
        <v>17</v>
      </c>
      <c r="L332" t="s">
        <v>53</v>
      </c>
      <c r="M332" t="s">
        <v>31</v>
      </c>
      <c r="N332">
        <v>1</v>
      </c>
      <c r="O332" t="s">
        <v>203</v>
      </c>
      <c r="P332">
        <v>21</v>
      </c>
      <c r="Q332" t="s">
        <v>404</v>
      </c>
      <c r="R332">
        <v>7614</v>
      </c>
      <c r="S332" t="s">
        <v>493</v>
      </c>
      <c r="T332">
        <v>1</v>
      </c>
      <c r="U332" t="s">
        <v>32</v>
      </c>
      <c r="V332" t="s">
        <v>494</v>
      </c>
      <c r="W332">
        <v>3</v>
      </c>
      <c r="X332" t="s">
        <v>512</v>
      </c>
      <c r="Y332">
        <v>0</v>
      </c>
      <c r="Z332">
        <v>0</v>
      </c>
      <c r="AA332">
        <v>0</v>
      </c>
      <c r="AB332">
        <v>0</v>
      </c>
      <c r="AC332">
        <v>32</v>
      </c>
      <c r="AD332">
        <v>32</v>
      </c>
      <c r="AE332">
        <v>239525746</v>
      </c>
      <c r="AF332">
        <v>138762983</v>
      </c>
    </row>
    <row r="333" spans="1:32">
      <c r="A333">
        <v>16</v>
      </c>
      <c r="B333" t="s">
        <v>183</v>
      </c>
      <c r="C333" t="s">
        <v>184</v>
      </c>
      <c r="D333">
        <v>2022</v>
      </c>
      <c r="E333">
        <v>1</v>
      </c>
      <c r="F333">
        <v>222</v>
      </c>
      <c r="G333" t="s">
        <v>474</v>
      </c>
      <c r="H333" t="s">
        <v>63</v>
      </c>
      <c r="I333">
        <v>93</v>
      </c>
      <c r="J333" t="s">
        <v>399</v>
      </c>
      <c r="K333">
        <v>17</v>
      </c>
      <c r="L333" t="s">
        <v>53</v>
      </c>
      <c r="M333" t="s">
        <v>31</v>
      </c>
      <c r="N333">
        <v>1</v>
      </c>
      <c r="O333" t="s">
        <v>203</v>
      </c>
      <c r="P333">
        <v>21</v>
      </c>
      <c r="Q333" t="s">
        <v>404</v>
      </c>
      <c r="R333">
        <v>7909</v>
      </c>
      <c r="S333" t="s">
        <v>497</v>
      </c>
      <c r="T333">
        <v>1</v>
      </c>
      <c r="U333" t="s">
        <v>32</v>
      </c>
      <c r="V333" t="s">
        <v>498</v>
      </c>
      <c r="W333">
        <v>1</v>
      </c>
      <c r="X333" t="s">
        <v>499</v>
      </c>
      <c r="Y333">
        <v>0</v>
      </c>
      <c r="Z333">
        <v>0</v>
      </c>
      <c r="AA333">
        <v>0</v>
      </c>
      <c r="AB333">
        <v>0</v>
      </c>
      <c r="AC333">
        <v>4</v>
      </c>
      <c r="AD333">
        <v>4</v>
      </c>
      <c r="AE333">
        <v>15600000</v>
      </c>
      <c r="AF333">
        <v>15600000</v>
      </c>
    </row>
    <row r="334" spans="1:32">
      <c r="A334">
        <v>16</v>
      </c>
      <c r="B334" t="s">
        <v>183</v>
      </c>
      <c r="C334" t="s">
        <v>184</v>
      </c>
      <c r="D334">
        <v>2022</v>
      </c>
      <c r="E334">
        <v>1</v>
      </c>
      <c r="F334">
        <v>222</v>
      </c>
      <c r="G334" t="s">
        <v>474</v>
      </c>
      <c r="H334" t="s">
        <v>63</v>
      </c>
      <c r="I334">
        <v>93</v>
      </c>
      <c r="J334" t="s">
        <v>399</v>
      </c>
      <c r="K334">
        <v>17</v>
      </c>
      <c r="L334" t="s">
        <v>53</v>
      </c>
      <c r="M334" t="s">
        <v>31</v>
      </c>
      <c r="N334">
        <v>1</v>
      </c>
      <c r="O334" t="s">
        <v>203</v>
      </c>
      <c r="P334">
        <v>21</v>
      </c>
      <c r="Q334" t="s">
        <v>404</v>
      </c>
      <c r="R334">
        <v>7909</v>
      </c>
      <c r="S334" t="s">
        <v>497</v>
      </c>
      <c r="T334">
        <v>1</v>
      </c>
      <c r="U334" t="s">
        <v>32</v>
      </c>
      <c r="V334" t="s">
        <v>498</v>
      </c>
      <c r="W334">
        <v>2</v>
      </c>
      <c r="X334" t="s">
        <v>500</v>
      </c>
      <c r="Y334">
        <v>0</v>
      </c>
      <c r="Z334">
        <v>0</v>
      </c>
      <c r="AA334">
        <v>0</v>
      </c>
      <c r="AB334">
        <v>0</v>
      </c>
      <c r="AC334">
        <v>8</v>
      </c>
      <c r="AD334">
        <v>5</v>
      </c>
      <c r="AE334">
        <v>43307584</v>
      </c>
      <c r="AF334">
        <v>27067240</v>
      </c>
    </row>
    <row r="335" spans="1:32">
      <c r="A335">
        <v>16</v>
      </c>
      <c r="B335" t="s">
        <v>183</v>
      </c>
      <c r="C335" t="s">
        <v>184</v>
      </c>
      <c r="D335">
        <v>2022</v>
      </c>
      <c r="E335">
        <v>1</v>
      </c>
      <c r="F335">
        <v>222</v>
      </c>
      <c r="G335" t="s">
        <v>474</v>
      </c>
      <c r="H335" t="s">
        <v>63</v>
      </c>
      <c r="I335">
        <v>93</v>
      </c>
      <c r="J335" t="s">
        <v>399</v>
      </c>
      <c r="K335">
        <v>18</v>
      </c>
      <c r="L335" t="s">
        <v>39</v>
      </c>
      <c r="M335" t="s">
        <v>31</v>
      </c>
      <c r="N335">
        <v>1</v>
      </c>
      <c r="O335" t="s">
        <v>203</v>
      </c>
      <c r="P335">
        <v>12</v>
      </c>
      <c r="Q335" t="s">
        <v>475</v>
      </c>
      <c r="R335">
        <v>7617</v>
      </c>
      <c r="S335" t="s">
        <v>476</v>
      </c>
      <c r="T335">
        <v>1</v>
      </c>
      <c r="U335" t="s">
        <v>32</v>
      </c>
      <c r="V335" t="s">
        <v>477</v>
      </c>
      <c r="W335">
        <v>1</v>
      </c>
      <c r="X335" t="s">
        <v>478</v>
      </c>
      <c r="Y335">
        <v>0</v>
      </c>
      <c r="Z335">
        <v>0</v>
      </c>
      <c r="AA335">
        <v>0</v>
      </c>
      <c r="AB335">
        <v>0</v>
      </c>
      <c r="AC335">
        <v>3633</v>
      </c>
      <c r="AD335">
        <v>3504</v>
      </c>
      <c r="AE335">
        <v>435218468</v>
      </c>
      <c r="AF335">
        <v>402749376</v>
      </c>
    </row>
    <row r="336" spans="1:32">
      <c r="A336">
        <v>16</v>
      </c>
      <c r="B336" t="s">
        <v>183</v>
      </c>
      <c r="C336" t="s">
        <v>184</v>
      </c>
      <c r="D336">
        <v>2022</v>
      </c>
      <c r="E336">
        <v>1</v>
      </c>
      <c r="F336">
        <v>222</v>
      </c>
      <c r="G336" t="s">
        <v>474</v>
      </c>
      <c r="H336" t="s">
        <v>63</v>
      </c>
      <c r="I336">
        <v>93</v>
      </c>
      <c r="J336" t="s">
        <v>399</v>
      </c>
      <c r="K336">
        <v>18</v>
      </c>
      <c r="L336" t="s">
        <v>39</v>
      </c>
      <c r="M336" t="s">
        <v>31</v>
      </c>
      <c r="N336">
        <v>1</v>
      </c>
      <c r="O336" t="s">
        <v>203</v>
      </c>
      <c r="P336">
        <v>12</v>
      </c>
      <c r="Q336" t="s">
        <v>475</v>
      </c>
      <c r="R336">
        <v>7617</v>
      </c>
      <c r="S336" t="s">
        <v>476</v>
      </c>
      <c r="T336">
        <v>1</v>
      </c>
      <c r="U336" t="s">
        <v>32</v>
      </c>
      <c r="V336" t="s">
        <v>477</v>
      </c>
      <c r="W336">
        <v>3</v>
      </c>
      <c r="X336" t="s">
        <v>479</v>
      </c>
      <c r="Y336">
        <v>0</v>
      </c>
      <c r="Z336">
        <v>0</v>
      </c>
      <c r="AA336">
        <v>0</v>
      </c>
      <c r="AB336">
        <v>0</v>
      </c>
      <c r="AC336">
        <v>1100</v>
      </c>
      <c r="AD336">
        <v>1040</v>
      </c>
      <c r="AE336">
        <v>28577979</v>
      </c>
      <c r="AF336">
        <v>27720640</v>
      </c>
    </row>
    <row r="337" spans="1:32">
      <c r="A337">
        <v>16</v>
      </c>
      <c r="B337" t="s">
        <v>183</v>
      </c>
      <c r="C337" t="s">
        <v>184</v>
      </c>
      <c r="D337">
        <v>2022</v>
      </c>
      <c r="E337">
        <v>1</v>
      </c>
      <c r="F337">
        <v>222</v>
      </c>
      <c r="G337" t="s">
        <v>474</v>
      </c>
      <c r="H337" t="s">
        <v>63</v>
      </c>
      <c r="I337">
        <v>93</v>
      </c>
      <c r="J337" t="s">
        <v>399</v>
      </c>
      <c r="K337">
        <v>18</v>
      </c>
      <c r="L337" t="s">
        <v>39</v>
      </c>
      <c r="M337" t="s">
        <v>31</v>
      </c>
      <c r="N337">
        <v>1</v>
      </c>
      <c r="O337" t="s">
        <v>203</v>
      </c>
      <c r="P337">
        <v>12</v>
      </c>
      <c r="Q337" t="s">
        <v>475</v>
      </c>
      <c r="R337">
        <v>7617</v>
      </c>
      <c r="S337" t="s">
        <v>476</v>
      </c>
      <c r="T337">
        <v>1</v>
      </c>
      <c r="U337" t="s">
        <v>32</v>
      </c>
      <c r="V337" t="s">
        <v>477</v>
      </c>
      <c r="W337">
        <v>4</v>
      </c>
      <c r="X337" t="s">
        <v>510</v>
      </c>
      <c r="Y337">
        <v>0</v>
      </c>
      <c r="Z337">
        <v>0</v>
      </c>
      <c r="AA337">
        <v>0</v>
      </c>
      <c r="AB337">
        <v>0</v>
      </c>
      <c r="AC337">
        <v>2</v>
      </c>
      <c r="AD337">
        <v>2</v>
      </c>
      <c r="AE337">
        <v>28733331</v>
      </c>
      <c r="AF337">
        <v>23776189</v>
      </c>
    </row>
    <row r="338" spans="1:32">
      <c r="A338">
        <v>16</v>
      </c>
      <c r="B338" t="s">
        <v>183</v>
      </c>
      <c r="C338" t="s">
        <v>184</v>
      </c>
      <c r="D338">
        <v>2022</v>
      </c>
      <c r="E338">
        <v>1</v>
      </c>
      <c r="F338">
        <v>222</v>
      </c>
      <c r="G338" t="s">
        <v>474</v>
      </c>
      <c r="H338" t="s">
        <v>63</v>
      </c>
      <c r="I338">
        <v>93</v>
      </c>
      <c r="J338" t="s">
        <v>399</v>
      </c>
      <c r="K338">
        <v>18</v>
      </c>
      <c r="L338" t="s">
        <v>39</v>
      </c>
      <c r="M338" t="s">
        <v>31</v>
      </c>
      <c r="N338">
        <v>1</v>
      </c>
      <c r="O338" t="s">
        <v>203</v>
      </c>
      <c r="P338">
        <v>14</v>
      </c>
      <c r="Q338" t="s">
        <v>426</v>
      </c>
      <c r="R338">
        <v>7619</v>
      </c>
      <c r="S338" t="s">
        <v>480</v>
      </c>
      <c r="T338">
        <v>1</v>
      </c>
      <c r="U338" t="s">
        <v>32</v>
      </c>
      <c r="V338" t="s">
        <v>481</v>
      </c>
      <c r="W338">
        <v>1</v>
      </c>
      <c r="X338" t="s">
        <v>482</v>
      </c>
      <c r="Y338">
        <v>0</v>
      </c>
      <c r="Z338">
        <v>0</v>
      </c>
      <c r="AA338">
        <v>0</v>
      </c>
      <c r="AB338">
        <v>0</v>
      </c>
      <c r="AC338">
        <v>1812</v>
      </c>
      <c r="AD338">
        <v>1506</v>
      </c>
      <c r="AE338">
        <v>500245477</v>
      </c>
      <c r="AF338">
        <v>285830576</v>
      </c>
    </row>
    <row r="339" spans="1:32">
      <c r="A339">
        <v>16</v>
      </c>
      <c r="B339" t="s">
        <v>183</v>
      </c>
      <c r="C339" t="s">
        <v>184</v>
      </c>
      <c r="D339">
        <v>2022</v>
      </c>
      <c r="E339">
        <v>1</v>
      </c>
      <c r="F339">
        <v>222</v>
      </c>
      <c r="G339" t="s">
        <v>474</v>
      </c>
      <c r="H339" t="s">
        <v>63</v>
      </c>
      <c r="I339">
        <v>93</v>
      </c>
      <c r="J339" t="s">
        <v>399</v>
      </c>
      <c r="K339">
        <v>18</v>
      </c>
      <c r="L339" t="s">
        <v>39</v>
      </c>
      <c r="M339" t="s">
        <v>31</v>
      </c>
      <c r="N339">
        <v>1</v>
      </c>
      <c r="O339" t="s">
        <v>203</v>
      </c>
      <c r="P339">
        <v>14</v>
      </c>
      <c r="Q339" t="s">
        <v>426</v>
      </c>
      <c r="R339">
        <v>7619</v>
      </c>
      <c r="S339" t="s">
        <v>480</v>
      </c>
      <c r="T339">
        <v>1</v>
      </c>
      <c r="U339" t="s">
        <v>32</v>
      </c>
      <c r="V339" t="s">
        <v>481</v>
      </c>
      <c r="W339">
        <v>3</v>
      </c>
      <c r="X339" t="s">
        <v>511</v>
      </c>
      <c r="Y339">
        <v>0</v>
      </c>
      <c r="Z339">
        <v>0</v>
      </c>
      <c r="AA339">
        <v>0</v>
      </c>
      <c r="AB339">
        <v>0</v>
      </c>
      <c r="AC339">
        <v>2</v>
      </c>
      <c r="AD339">
        <v>2</v>
      </c>
      <c r="AE339">
        <v>1237562565</v>
      </c>
      <c r="AF339">
        <v>1154962414</v>
      </c>
    </row>
    <row r="340" spans="1:32">
      <c r="A340">
        <v>16</v>
      </c>
      <c r="B340" t="s">
        <v>183</v>
      </c>
      <c r="C340" t="s">
        <v>184</v>
      </c>
      <c r="D340">
        <v>2022</v>
      </c>
      <c r="E340">
        <v>1</v>
      </c>
      <c r="F340">
        <v>222</v>
      </c>
      <c r="G340" t="s">
        <v>474</v>
      </c>
      <c r="H340" t="s">
        <v>63</v>
      </c>
      <c r="I340">
        <v>93</v>
      </c>
      <c r="J340" t="s">
        <v>399</v>
      </c>
      <c r="K340">
        <v>18</v>
      </c>
      <c r="L340" t="s">
        <v>39</v>
      </c>
      <c r="M340" t="s">
        <v>31</v>
      </c>
      <c r="N340">
        <v>1</v>
      </c>
      <c r="O340" t="s">
        <v>203</v>
      </c>
      <c r="P340">
        <v>14</v>
      </c>
      <c r="Q340" t="s">
        <v>426</v>
      </c>
      <c r="R340">
        <v>7619</v>
      </c>
      <c r="S340" t="s">
        <v>480</v>
      </c>
      <c r="T340">
        <v>1</v>
      </c>
      <c r="U340" t="s">
        <v>32</v>
      </c>
      <c r="V340" t="s">
        <v>481</v>
      </c>
      <c r="W340">
        <v>7</v>
      </c>
      <c r="X340" t="s">
        <v>483</v>
      </c>
      <c r="Y340">
        <v>0</v>
      </c>
      <c r="Z340">
        <v>0</v>
      </c>
      <c r="AA340">
        <v>0</v>
      </c>
      <c r="AB340">
        <v>0</v>
      </c>
      <c r="AC340">
        <v>519</v>
      </c>
      <c r="AD340">
        <v>467</v>
      </c>
      <c r="AE340">
        <v>112763322</v>
      </c>
      <c r="AF340">
        <v>105471116</v>
      </c>
    </row>
    <row r="341" spans="1:32">
      <c r="A341">
        <v>16</v>
      </c>
      <c r="B341" t="s">
        <v>183</v>
      </c>
      <c r="C341" t="s">
        <v>184</v>
      </c>
      <c r="D341">
        <v>2022</v>
      </c>
      <c r="E341">
        <v>1</v>
      </c>
      <c r="F341">
        <v>222</v>
      </c>
      <c r="G341" t="s">
        <v>474</v>
      </c>
      <c r="H341" t="s">
        <v>63</v>
      </c>
      <c r="I341">
        <v>93</v>
      </c>
      <c r="J341" t="s">
        <v>399</v>
      </c>
      <c r="K341">
        <v>18</v>
      </c>
      <c r="L341" t="s">
        <v>39</v>
      </c>
      <c r="M341" t="s">
        <v>31</v>
      </c>
      <c r="N341">
        <v>1</v>
      </c>
      <c r="O341" t="s">
        <v>203</v>
      </c>
      <c r="P341">
        <v>14</v>
      </c>
      <c r="Q341" t="s">
        <v>426</v>
      </c>
      <c r="R341">
        <v>7619</v>
      </c>
      <c r="S341" t="s">
        <v>480</v>
      </c>
      <c r="T341">
        <v>1</v>
      </c>
      <c r="U341" t="s">
        <v>32</v>
      </c>
      <c r="V341" t="s">
        <v>481</v>
      </c>
      <c r="W341">
        <v>8</v>
      </c>
      <c r="X341" t="s">
        <v>484</v>
      </c>
      <c r="Y341">
        <v>0</v>
      </c>
      <c r="Z341">
        <v>0</v>
      </c>
      <c r="AA341">
        <v>0</v>
      </c>
      <c r="AB341">
        <v>0</v>
      </c>
      <c r="AC341">
        <v>971</v>
      </c>
      <c r="AD341">
        <v>712</v>
      </c>
      <c r="AE341">
        <v>603385549</v>
      </c>
      <c r="AF341">
        <v>358382769</v>
      </c>
    </row>
    <row r="342" spans="1:32">
      <c r="A342">
        <v>16</v>
      </c>
      <c r="B342" t="s">
        <v>183</v>
      </c>
      <c r="C342" t="s">
        <v>184</v>
      </c>
      <c r="D342">
        <v>2022</v>
      </c>
      <c r="E342">
        <v>1</v>
      </c>
      <c r="F342">
        <v>222</v>
      </c>
      <c r="G342" t="s">
        <v>474</v>
      </c>
      <c r="H342" t="s">
        <v>63</v>
      </c>
      <c r="I342">
        <v>93</v>
      </c>
      <c r="J342" t="s">
        <v>399</v>
      </c>
      <c r="K342">
        <v>18</v>
      </c>
      <c r="L342" t="s">
        <v>39</v>
      </c>
      <c r="M342" t="s">
        <v>31</v>
      </c>
      <c r="N342">
        <v>1</v>
      </c>
      <c r="O342" t="s">
        <v>203</v>
      </c>
      <c r="P342">
        <v>15</v>
      </c>
      <c r="Q342" t="s">
        <v>42</v>
      </c>
      <c r="R342">
        <v>7594</v>
      </c>
      <c r="S342" t="s">
        <v>485</v>
      </c>
      <c r="T342">
        <v>1</v>
      </c>
      <c r="U342" t="s">
        <v>32</v>
      </c>
      <c r="V342" t="s">
        <v>501</v>
      </c>
      <c r="W342">
        <v>3</v>
      </c>
      <c r="X342" t="s">
        <v>487</v>
      </c>
      <c r="Y342">
        <v>0</v>
      </c>
      <c r="Z342">
        <v>0</v>
      </c>
      <c r="AA342">
        <v>0</v>
      </c>
      <c r="AB342">
        <v>0</v>
      </c>
      <c r="AC342">
        <v>15</v>
      </c>
      <c r="AD342">
        <v>12</v>
      </c>
      <c r="AE342">
        <v>1095000</v>
      </c>
      <c r="AF342">
        <v>876000</v>
      </c>
    </row>
    <row r="343" spans="1:32">
      <c r="A343">
        <v>16</v>
      </c>
      <c r="B343" t="s">
        <v>183</v>
      </c>
      <c r="C343" t="s">
        <v>184</v>
      </c>
      <c r="D343">
        <v>2022</v>
      </c>
      <c r="E343">
        <v>1</v>
      </c>
      <c r="F343">
        <v>222</v>
      </c>
      <c r="G343" t="s">
        <v>474</v>
      </c>
      <c r="H343" t="s">
        <v>63</v>
      </c>
      <c r="I343">
        <v>93</v>
      </c>
      <c r="J343" t="s">
        <v>399</v>
      </c>
      <c r="K343">
        <v>18</v>
      </c>
      <c r="L343" t="s">
        <v>39</v>
      </c>
      <c r="M343" t="s">
        <v>31</v>
      </c>
      <c r="N343">
        <v>1</v>
      </c>
      <c r="O343" t="s">
        <v>203</v>
      </c>
      <c r="P343">
        <v>21</v>
      </c>
      <c r="Q343" t="s">
        <v>404</v>
      </c>
      <c r="R343">
        <v>7585</v>
      </c>
      <c r="S343" t="s">
        <v>64</v>
      </c>
      <c r="T343">
        <v>1</v>
      </c>
      <c r="U343" t="s">
        <v>32</v>
      </c>
      <c r="V343" t="s">
        <v>488</v>
      </c>
      <c r="W343">
        <v>4</v>
      </c>
      <c r="X343" t="s">
        <v>505</v>
      </c>
      <c r="Y343">
        <v>0</v>
      </c>
      <c r="Z343">
        <v>0</v>
      </c>
      <c r="AA343">
        <v>0</v>
      </c>
      <c r="AB343">
        <v>0</v>
      </c>
      <c r="AC343">
        <v>2</v>
      </c>
      <c r="AD343">
        <v>2</v>
      </c>
      <c r="AE343">
        <v>4351404</v>
      </c>
      <c r="AF343">
        <v>2571003</v>
      </c>
    </row>
    <row r="344" spans="1:32">
      <c r="A344">
        <v>16</v>
      </c>
      <c r="B344" t="s">
        <v>183</v>
      </c>
      <c r="C344" t="s">
        <v>184</v>
      </c>
      <c r="D344">
        <v>2022</v>
      </c>
      <c r="E344">
        <v>1</v>
      </c>
      <c r="F344">
        <v>222</v>
      </c>
      <c r="G344" t="s">
        <v>474</v>
      </c>
      <c r="H344" t="s">
        <v>63</v>
      </c>
      <c r="I344">
        <v>93</v>
      </c>
      <c r="J344" t="s">
        <v>399</v>
      </c>
      <c r="K344">
        <v>18</v>
      </c>
      <c r="L344" t="s">
        <v>39</v>
      </c>
      <c r="M344" t="s">
        <v>31</v>
      </c>
      <c r="N344">
        <v>1</v>
      </c>
      <c r="O344" t="s">
        <v>203</v>
      </c>
      <c r="P344">
        <v>21</v>
      </c>
      <c r="Q344" t="s">
        <v>404</v>
      </c>
      <c r="R344">
        <v>7585</v>
      </c>
      <c r="S344" t="s">
        <v>64</v>
      </c>
      <c r="T344">
        <v>1</v>
      </c>
      <c r="U344" t="s">
        <v>32</v>
      </c>
      <c r="V344" t="s">
        <v>488</v>
      </c>
      <c r="W344">
        <v>6</v>
      </c>
      <c r="X344" t="s">
        <v>489</v>
      </c>
      <c r="Y344">
        <v>0</v>
      </c>
      <c r="Z344">
        <v>0</v>
      </c>
      <c r="AA344">
        <v>0</v>
      </c>
      <c r="AB344">
        <v>0</v>
      </c>
      <c r="AC344">
        <v>1</v>
      </c>
      <c r="AD344">
        <v>1</v>
      </c>
      <c r="AE344">
        <v>3286621</v>
      </c>
      <c r="AF344">
        <v>3258315</v>
      </c>
    </row>
    <row r="345" spans="1:32">
      <c r="A345">
        <v>16</v>
      </c>
      <c r="B345" t="s">
        <v>183</v>
      </c>
      <c r="C345" t="s">
        <v>184</v>
      </c>
      <c r="D345">
        <v>2022</v>
      </c>
      <c r="E345">
        <v>1</v>
      </c>
      <c r="F345">
        <v>222</v>
      </c>
      <c r="G345" t="s">
        <v>474</v>
      </c>
      <c r="H345" t="s">
        <v>63</v>
      </c>
      <c r="I345">
        <v>93</v>
      </c>
      <c r="J345" t="s">
        <v>399</v>
      </c>
      <c r="K345">
        <v>18</v>
      </c>
      <c r="L345" t="s">
        <v>39</v>
      </c>
      <c r="M345" t="s">
        <v>31</v>
      </c>
      <c r="N345">
        <v>1</v>
      </c>
      <c r="O345" t="s">
        <v>203</v>
      </c>
      <c r="P345">
        <v>21</v>
      </c>
      <c r="Q345" t="s">
        <v>404</v>
      </c>
      <c r="R345">
        <v>7585</v>
      </c>
      <c r="S345" t="s">
        <v>64</v>
      </c>
      <c r="T345">
        <v>1</v>
      </c>
      <c r="U345" t="s">
        <v>32</v>
      </c>
      <c r="V345" t="s">
        <v>488</v>
      </c>
      <c r="W345">
        <v>7</v>
      </c>
      <c r="X345" t="s">
        <v>490</v>
      </c>
      <c r="Y345">
        <v>0</v>
      </c>
      <c r="Z345">
        <v>0</v>
      </c>
      <c r="AA345">
        <v>0</v>
      </c>
      <c r="AB345">
        <v>0</v>
      </c>
      <c r="AC345">
        <v>4</v>
      </c>
      <c r="AD345">
        <v>4</v>
      </c>
      <c r="AE345">
        <v>10291495</v>
      </c>
      <c r="AF345">
        <v>8389499</v>
      </c>
    </row>
    <row r="346" spans="1:32">
      <c r="A346">
        <v>16</v>
      </c>
      <c r="B346" t="s">
        <v>183</v>
      </c>
      <c r="C346" t="s">
        <v>184</v>
      </c>
      <c r="D346">
        <v>2022</v>
      </c>
      <c r="E346">
        <v>1</v>
      </c>
      <c r="F346">
        <v>222</v>
      </c>
      <c r="G346" t="s">
        <v>474</v>
      </c>
      <c r="H346" t="s">
        <v>63</v>
      </c>
      <c r="I346">
        <v>93</v>
      </c>
      <c r="J346" t="s">
        <v>399</v>
      </c>
      <c r="K346">
        <v>18</v>
      </c>
      <c r="L346" t="s">
        <v>39</v>
      </c>
      <c r="M346" t="s">
        <v>31</v>
      </c>
      <c r="N346">
        <v>1</v>
      </c>
      <c r="O346" t="s">
        <v>203</v>
      </c>
      <c r="P346">
        <v>21</v>
      </c>
      <c r="Q346" t="s">
        <v>404</v>
      </c>
      <c r="R346">
        <v>7585</v>
      </c>
      <c r="S346" t="s">
        <v>64</v>
      </c>
      <c r="T346">
        <v>1</v>
      </c>
      <c r="U346" t="s">
        <v>32</v>
      </c>
      <c r="V346" t="s">
        <v>488</v>
      </c>
      <c r="W346">
        <v>8</v>
      </c>
      <c r="X346" t="s">
        <v>491</v>
      </c>
      <c r="Y346">
        <v>0</v>
      </c>
      <c r="Z346">
        <v>0</v>
      </c>
      <c r="AA346">
        <v>0</v>
      </c>
      <c r="AB346">
        <v>0</v>
      </c>
      <c r="AC346">
        <v>19</v>
      </c>
      <c r="AD346">
        <v>19</v>
      </c>
      <c r="AE346">
        <v>13095511</v>
      </c>
      <c r="AF346">
        <v>9735470</v>
      </c>
    </row>
    <row r="347" spans="1:32">
      <c r="A347">
        <v>16</v>
      </c>
      <c r="B347" t="s">
        <v>183</v>
      </c>
      <c r="C347" t="s">
        <v>184</v>
      </c>
      <c r="D347">
        <v>2022</v>
      </c>
      <c r="E347">
        <v>1</v>
      </c>
      <c r="F347">
        <v>222</v>
      </c>
      <c r="G347" t="s">
        <v>474</v>
      </c>
      <c r="H347" t="s">
        <v>63</v>
      </c>
      <c r="I347">
        <v>93</v>
      </c>
      <c r="J347" t="s">
        <v>399</v>
      </c>
      <c r="K347">
        <v>18</v>
      </c>
      <c r="L347" t="s">
        <v>39</v>
      </c>
      <c r="M347" t="s">
        <v>31</v>
      </c>
      <c r="N347">
        <v>1</v>
      </c>
      <c r="O347" t="s">
        <v>203</v>
      </c>
      <c r="P347">
        <v>21</v>
      </c>
      <c r="Q347" t="s">
        <v>404</v>
      </c>
      <c r="R347">
        <v>7585</v>
      </c>
      <c r="S347" t="s">
        <v>64</v>
      </c>
      <c r="T347">
        <v>1</v>
      </c>
      <c r="U347" t="s">
        <v>32</v>
      </c>
      <c r="V347" t="s">
        <v>488</v>
      </c>
      <c r="W347">
        <v>9</v>
      </c>
      <c r="X347" t="s">
        <v>492</v>
      </c>
      <c r="Y347">
        <v>0</v>
      </c>
      <c r="Z347">
        <v>0</v>
      </c>
      <c r="AA347">
        <v>0</v>
      </c>
      <c r="AB347">
        <v>0</v>
      </c>
      <c r="AC347">
        <v>2</v>
      </c>
      <c r="AD347">
        <v>2</v>
      </c>
      <c r="AE347">
        <v>25718904</v>
      </c>
      <c r="AF347">
        <v>23048811</v>
      </c>
    </row>
    <row r="348" spans="1:32">
      <c r="A348">
        <v>16</v>
      </c>
      <c r="B348" t="s">
        <v>183</v>
      </c>
      <c r="C348" t="s">
        <v>184</v>
      </c>
      <c r="D348">
        <v>2022</v>
      </c>
      <c r="E348">
        <v>1</v>
      </c>
      <c r="F348">
        <v>222</v>
      </c>
      <c r="G348" t="s">
        <v>474</v>
      </c>
      <c r="H348" t="s">
        <v>63</v>
      </c>
      <c r="I348">
        <v>93</v>
      </c>
      <c r="J348" t="s">
        <v>399</v>
      </c>
      <c r="K348">
        <v>18</v>
      </c>
      <c r="L348" t="s">
        <v>39</v>
      </c>
      <c r="M348" t="s">
        <v>31</v>
      </c>
      <c r="N348">
        <v>1</v>
      </c>
      <c r="O348" t="s">
        <v>203</v>
      </c>
      <c r="P348">
        <v>21</v>
      </c>
      <c r="Q348" t="s">
        <v>404</v>
      </c>
      <c r="R348">
        <v>7600</v>
      </c>
      <c r="S348" t="s">
        <v>507</v>
      </c>
      <c r="T348">
        <v>1</v>
      </c>
      <c r="U348" t="s">
        <v>32</v>
      </c>
      <c r="V348" t="s">
        <v>508</v>
      </c>
      <c r="W348">
        <v>1</v>
      </c>
      <c r="X348" t="s">
        <v>514</v>
      </c>
      <c r="Y348">
        <v>0</v>
      </c>
      <c r="Z348">
        <v>0</v>
      </c>
      <c r="AA348">
        <v>0</v>
      </c>
      <c r="AB348">
        <v>0</v>
      </c>
      <c r="AC348">
        <v>45</v>
      </c>
      <c r="AD348">
        <v>36</v>
      </c>
      <c r="AE348">
        <v>597514449</v>
      </c>
      <c r="AF348">
        <v>426514449</v>
      </c>
    </row>
    <row r="349" spans="1:32">
      <c r="A349">
        <v>16</v>
      </c>
      <c r="B349" t="s">
        <v>183</v>
      </c>
      <c r="C349" t="s">
        <v>184</v>
      </c>
      <c r="D349">
        <v>2022</v>
      </c>
      <c r="E349">
        <v>1</v>
      </c>
      <c r="F349">
        <v>222</v>
      </c>
      <c r="G349" t="s">
        <v>474</v>
      </c>
      <c r="H349" t="s">
        <v>63</v>
      </c>
      <c r="I349">
        <v>93</v>
      </c>
      <c r="J349" t="s">
        <v>399</v>
      </c>
      <c r="K349">
        <v>18</v>
      </c>
      <c r="L349" t="s">
        <v>39</v>
      </c>
      <c r="M349" t="s">
        <v>31</v>
      </c>
      <c r="N349">
        <v>1</v>
      </c>
      <c r="O349" t="s">
        <v>203</v>
      </c>
      <c r="P349">
        <v>21</v>
      </c>
      <c r="Q349" t="s">
        <v>404</v>
      </c>
      <c r="R349">
        <v>7614</v>
      </c>
      <c r="S349" t="s">
        <v>493</v>
      </c>
      <c r="T349">
        <v>1</v>
      </c>
      <c r="U349" t="s">
        <v>32</v>
      </c>
      <c r="V349" t="s">
        <v>494</v>
      </c>
      <c r="W349">
        <v>1</v>
      </c>
      <c r="X349" t="s">
        <v>495</v>
      </c>
      <c r="Y349">
        <v>0</v>
      </c>
      <c r="Z349">
        <v>0</v>
      </c>
      <c r="AA349">
        <v>0</v>
      </c>
      <c r="AB349">
        <v>0</v>
      </c>
      <c r="AC349">
        <v>2</v>
      </c>
      <c r="AD349">
        <v>2</v>
      </c>
      <c r="AE349">
        <v>9820493</v>
      </c>
      <c r="AF349">
        <v>9754808</v>
      </c>
    </row>
    <row r="350" spans="1:32">
      <c r="A350">
        <v>16</v>
      </c>
      <c r="B350" t="s">
        <v>183</v>
      </c>
      <c r="C350" t="s">
        <v>184</v>
      </c>
      <c r="D350">
        <v>2022</v>
      </c>
      <c r="E350">
        <v>1</v>
      </c>
      <c r="F350">
        <v>222</v>
      </c>
      <c r="G350" t="s">
        <v>474</v>
      </c>
      <c r="H350" t="s">
        <v>63</v>
      </c>
      <c r="I350">
        <v>93</v>
      </c>
      <c r="J350" t="s">
        <v>399</v>
      </c>
      <c r="K350">
        <v>18</v>
      </c>
      <c r="L350" t="s">
        <v>39</v>
      </c>
      <c r="M350" t="s">
        <v>31</v>
      </c>
      <c r="N350">
        <v>1</v>
      </c>
      <c r="O350" t="s">
        <v>203</v>
      </c>
      <c r="P350">
        <v>21</v>
      </c>
      <c r="Q350" t="s">
        <v>404</v>
      </c>
      <c r="R350">
        <v>7909</v>
      </c>
      <c r="S350" t="s">
        <v>497</v>
      </c>
      <c r="T350">
        <v>1</v>
      </c>
      <c r="U350" t="s">
        <v>32</v>
      </c>
      <c r="V350" t="s">
        <v>498</v>
      </c>
      <c r="W350">
        <v>1</v>
      </c>
      <c r="X350" t="s">
        <v>499</v>
      </c>
      <c r="Y350">
        <v>0</v>
      </c>
      <c r="Z350">
        <v>0</v>
      </c>
      <c r="AA350">
        <v>0</v>
      </c>
      <c r="AB350">
        <v>0</v>
      </c>
      <c r="AC350">
        <v>4</v>
      </c>
      <c r="AD350">
        <v>4</v>
      </c>
      <c r="AE350">
        <v>15600000</v>
      </c>
      <c r="AF350">
        <v>15600000</v>
      </c>
    </row>
    <row r="351" spans="1:32">
      <c r="A351">
        <v>16</v>
      </c>
      <c r="B351" t="s">
        <v>183</v>
      </c>
      <c r="C351" t="s">
        <v>184</v>
      </c>
      <c r="D351">
        <v>2022</v>
      </c>
      <c r="E351">
        <v>1</v>
      </c>
      <c r="F351">
        <v>222</v>
      </c>
      <c r="G351" t="s">
        <v>474</v>
      </c>
      <c r="H351" t="s">
        <v>63</v>
      </c>
      <c r="I351">
        <v>93</v>
      </c>
      <c r="J351" t="s">
        <v>399</v>
      </c>
      <c r="K351">
        <v>18</v>
      </c>
      <c r="L351" t="s">
        <v>39</v>
      </c>
      <c r="M351" t="s">
        <v>31</v>
      </c>
      <c r="N351">
        <v>1</v>
      </c>
      <c r="O351" t="s">
        <v>203</v>
      </c>
      <c r="P351">
        <v>21</v>
      </c>
      <c r="Q351" t="s">
        <v>404</v>
      </c>
      <c r="R351">
        <v>7909</v>
      </c>
      <c r="S351" t="s">
        <v>497</v>
      </c>
      <c r="T351">
        <v>1</v>
      </c>
      <c r="U351" t="s">
        <v>32</v>
      </c>
      <c r="V351" t="s">
        <v>498</v>
      </c>
      <c r="W351">
        <v>2</v>
      </c>
      <c r="X351" t="s">
        <v>500</v>
      </c>
      <c r="Y351">
        <v>0</v>
      </c>
      <c r="Z351">
        <v>0</v>
      </c>
      <c r="AA351">
        <v>0</v>
      </c>
      <c r="AB351">
        <v>0</v>
      </c>
      <c r="AC351">
        <v>8</v>
      </c>
      <c r="AD351">
        <v>4</v>
      </c>
      <c r="AE351">
        <v>43307584</v>
      </c>
      <c r="AF351">
        <v>21653792</v>
      </c>
    </row>
    <row r="352" spans="1:32">
      <c r="A352">
        <v>16</v>
      </c>
      <c r="B352" t="s">
        <v>183</v>
      </c>
      <c r="C352" t="s">
        <v>184</v>
      </c>
      <c r="D352">
        <v>2022</v>
      </c>
      <c r="E352">
        <v>1</v>
      </c>
      <c r="F352">
        <v>222</v>
      </c>
      <c r="G352" t="s">
        <v>474</v>
      </c>
      <c r="H352" t="s">
        <v>63</v>
      </c>
      <c r="I352">
        <v>93</v>
      </c>
      <c r="J352" t="s">
        <v>399</v>
      </c>
      <c r="K352">
        <v>19</v>
      </c>
      <c r="L352" t="s">
        <v>189</v>
      </c>
      <c r="M352" t="s">
        <v>31</v>
      </c>
      <c r="N352">
        <v>1</v>
      </c>
      <c r="O352" t="s">
        <v>203</v>
      </c>
      <c r="P352">
        <v>12</v>
      </c>
      <c r="Q352" t="s">
        <v>475</v>
      </c>
      <c r="R352">
        <v>7617</v>
      </c>
      <c r="S352" t="s">
        <v>476</v>
      </c>
      <c r="T352">
        <v>1</v>
      </c>
      <c r="U352" t="s">
        <v>32</v>
      </c>
      <c r="V352" t="s">
        <v>477</v>
      </c>
      <c r="W352">
        <v>1</v>
      </c>
      <c r="X352" t="s">
        <v>478</v>
      </c>
      <c r="Y352">
        <v>0</v>
      </c>
      <c r="Z352">
        <v>0</v>
      </c>
      <c r="AA352">
        <v>0</v>
      </c>
      <c r="AB352">
        <v>0</v>
      </c>
      <c r="AC352">
        <v>4200</v>
      </c>
      <c r="AD352">
        <v>3953</v>
      </c>
      <c r="AE352">
        <v>503142737</v>
      </c>
      <c r="AF352">
        <v>465606215</v>
      </c>
    </row>
    <row r="353" spans="1:32">
      <c r="A353">
        <v>16</v>
      </c>
      <c r="B353" t="s">
        <v>183</v>
      </c>
      <c r="C353" t="s">
        <v>184</v>
      </c>
      <c r="D353">
        <v>2022</v>
      </c>
      <c r="E353">
        <v>1</v>
      </c>
      <c r="F353">
        <v>222</v>
      </c>
      <c r="G353" t="s">
        <v>474</v>
      </c>
      <c r="H353" t="s">
        <v>63</v>
      </c>
      <c r="I353">
        <v>93</v>
      </c>
      <c r="J353" t="s">
        <v>399</v>
      </c>
      <c r="K353">
        <v>19</v>
      </c>
      <c r="L353" t="s">
        <v>189</v>
      </c>
      <c r="M353" t="s">
        <v>31</v>
      </c>
      <c r="N353">
        <v>1</v>
      </c>
      <c r="O353" t="s">
        <v>203</v>
      </c>
      <c r="P353">
        <v>12</v>
      </c>
      <c r="Q353" t="s">
        <v>475</v>
      </c>
      <c r="R353">
        <v>7617</v>
      </c>
      <c r="S353" t="s">
        <v>476</v>
      </c>
      <c r="T353">
        <v>1</v>
      </c>
      <c r="U353" t="s">
        <v>32</v>
      </c>
      <c r="V353" t="s">
        <v>477</v>
      </c>
      <c r="W353">
        <v>3</v>
      </c>
      <c r="X353" t="s">
        <v>479</v>
      </c>
      <c r="Y353">
        <v>0</v>
      </c>
      <c r="Z353">
        <v>0</v>
      </c>
      <c r="AA353">
        <v>0</v>
      </c>
      <c r="AB353">
        <v>0</v>
      </c>
      <c r="AC353">
        <v>3800</v>
      </c>
      <c r="AD353">
        <v>3644</v>
      </c>
      <c r="AE353">
        <v>98723929</v>
      </c>
      <c r="AF353">
        <v>95762209</v>
      </c>
    </row>
    <row r="354" spans="1:32">
      <c r="A354">
        <v>16</v>
      </c>
      <c r="B354" t="s">
        <v>183</v>
      </c>
      <c r="C354" t="s">
        <v>184</v>
      </c>
      <c r="D354">
        <v>2022</v>
      </c>
      <c r="E354">
        <v>1</v>
      </c>
      <c r="F354">
        <v>222</v>
      </c>
      <c r="G354" t="s">
        <v>474</v>
      </c>
      <c r="H354" t="s">
        <v>63</v>
      </c>
      <c r="I354">
        <v>93</v>
      </c>
      <c r="J354" t="s">
        <v>399</v>
      </c>
      <c r="K354">
        <v>19</v>
      </c>
      <c r="L354" t="s">
        <v>189</v>
      </c>
      <c r="M354" t="s">
        <v>31</v>
      </c>
      <c r="N354">
        <v>1</v>
      </c>
      <c r="O354" t="s">
        <v>203</v>
      </c>
      <c r="P354">
        <v>12</v>
      </c>
      <c r="Q354" t="s">
        <v>475</v>
      </c>
      <c r="R354">
        <v>7617</v>
      </c>
      <c r="S354" t="s">
        <v>476</v>
      </c>
      <c r="T354">
        <v>1</v>
      </c>
      <c r="U354" t="s">
        <v>32</v>
      </c>
      <c r="V354" t="s">
        <v>477</v>
      </c>
      <c r="W354">
        <v>4</v>
      </c>
      <c r="X354" t="s">
        <v>510</v>
      </c>
      <c r="Y354">
        <v>0</v>
      </c>
      <c r="Z354">
        <v>0</v>
      </c>
      <c r="AA354">
        <v>0</v>
      </c>
      <c r="AB354">
        <v>0</v>
      </c>
      <c r="AC354">
        <v>1</v>
      </c>
      <c r="AD354">
        <v>1</v>
      </c>
      <c r="AE354">
        <v>14366665</v>
      </c>
      <c r="AF354">
        <v>11888093</v>
      </c>
    </row>
    <row r="355" spans="1:32">
      <c r="A355">
        <v>16</v>
      </c>
      <c r="B355" t="s">
        <v>183</v>
      </c>
      <c r="C355" t="s">
        <v>184</v>
      </c>
      <c r="D355">
        <v>2022</v>
      </c>
      <c r="E355">
        <v>1</v>
      </c>
      <c r="F355">
        <v>222</v>
      </c>
      <c r="G355" t="s">
        <v>474</v>
      </c>
      <c r="H355" t="s">
        <v>63</v>
      </c>
      <c r="I355">
        <v>93</v>
      </c>
      <c r="J355" t="s">
        <v>399</v>
      </c>
      <c r="K355">
        <v>19</v>
      </c>
      <c r="L355" t="s">
        <v>189</v>
      </c>
      <c r="M355" t="s">
        <v>31</v>
      </c>
      <c r="N355">
        <v>1</v>
      </c>
      <c r="O355" t="s">
        <v>203</v>
      </c>
      <c r="P355">
        <v>14</v>
      </c>
      <c r="Q355" t="s">
        <v>426</v>
      </c>
      <c r="R355">
        <v>7619</v>
      </c>
      <c r="S355" t="s">
        <v>480</v>
      </c>
      <c r="T355">
        <v>1</v>
      </c>
      <c r="U355" t="s">
        <v>32</v>
      </c>
      <c r="V355" t="s">
        <v>481</v>
      </c>
      <c r="W355">
        <v>1</v>
      </c>
      <c r="X355" t="s">
        <v>482</v>
      </c>
      <c r="Y355">
        <v>0</v>
      </c>
      <c r="Z355">
        <v>0</v>
      </c>
      <c r="AA355">
        <v>0</v>
      </c>
      <c r="AB355">
        <v>0</v>
      </c>
      <c r="AC355">
        <v>3090</v>
      </c>
      <c r="AD355">
        <v>3060</v>
      </c>
      <c r="AE355">
        <v>853297188</v>
      </c>
      <c r="AF355">
        <v>580771290</v>
      </c>
    </row>
    <row r="356" spans="1:32">
      <c r="A356">
        <v>16</v>
      </c>
      <c r="B356" t="s">
        <v>183</v>
      </c>
      <c r="C356" t="s">
        <v>184</v>
      </c>
      <c r="D356">
        <v>2022</v>
      </c>
      <c r="E356">
        <v>1</v>
      </c>
      <c r="F356">
        <v>222</v>
      </c>
      <c r="G356" t="s">
        <v>474</v>
      </c>
      <c r="H356" t="s">
        <v>63</v>
      </c>
      <c r="I356">
        <v>93</v>
      </c>
      <c r="J356" t="s">
        <v>399</v>
      </c>
      <c r="K356">
        <v>19</v>
      </c>
      <c r="L356" t="s">
        <v>189</v>
      </c>
      <c r="M356" t="s">
        <v>31</v>
      </c>
      <c r="N356">
        <v>1</v>
      </c>
      <c r="O356" t="s">
        <v>203</v>
      </c>
      <c r="P356">
        <v>14</v>
      </c>
      <c r="Q356" t="s">
        <v>426</v>
      </c>
      <c r="R356">
        <v>7619</v>
      </c>
      <c r="S356" t="s">
        <v>480</v>
      </c>
      <c r="T356">
        <v>1</v>
      </c>
      <c r="U356" t="s">
        <v>32</v>
      </c>
      <c r="V356" t="s">
        <v>481</v>
      </c>
      <c r="W356">
        <v>3</v>
      </c>
      <c r="X356" t="s">
        <v>511</v>
      </c>
      <c r="Y356">
        <v>0</v>
      </c>
      <c r="Z356">
        <v>0</v>
      </c>
      <c r="AA356">
        <v>0</v>
      </c>
      <c r="AB356">
        <v>0</v>
      </c>
      <c r="AC356">
        <v>2</v>
      </c>
      <c r="AD356">
        <v>2</v>
      </c>
      <c r="AE356">
        <v>856299848</v>
      </c>
      <c r="AF356">
        <v>884807240</v>
      </c>
    </row>
    <row r="357" spans="1:32">
      <c r="A357">
        <v>16</v>
      </c>
      <c r="B357" t="s">
        <v>183</v>
      </c>
      <c r="C357" t="s">
        <v>184</v>
      </c>
      <c r="D357">
        <v>2022</v>
      </c>
      <c r="E357">
        <v>1</v>
      </c>
      <c r="F357">
        <v>222</v>
      </c>
      <c r="G357" t="s">
        <v>474</v>
      </c>
      <c r="H357" t="s">
        <v>63</v>
      </c>
      <c r="I357">
        <v>93</v>
      </c>
      <c r="J357" t="s">
        <v>399</v>
      </c>
      <c r="K357">
        <v>19</v>
      </c>
      <c r="L357" t="s">
        <v>189</v>
      </c>
      <c r="M357" t="s">
        <v>31</v>
      </c>
      <c r="N357">
        <v>1</v>
      </c>
      <c r="O357" t="s">
        <v>203</v>
      </c>
      <c r="P357">
        <v>14</v>
      </c>
      <c r="Q357" t="s">
        <v>426</v>
      </c>
      <c r="R357">
        <v>7619</v>
      </c>
      <c r="S357" t="s">
        <v>480</v>
      </c>
      <c r="T357">
        <v>1</v>
      </c>
      <c r="U357" t="s">
        <v>32</v>
      </c>
      <c r="V357" t="s">
        <v>481</v>
      </c>
      <c r="W357">
        <v>7</v>
      </c>
      <c r="X357" t="s">
        <v>483</v>
      </c>
      <c r="Y357">
        <v>0</v>
      </c>
      <c r="Z357">
        <v>0</v>
      </c>
      <c r="AA357">
        <v>0</v>
      </c>
      <c r="AB357">
        <v>0</v>
      </c>
      <c r="AC357">
        <v>463</v>
      </c>
      <c r="AD357">
        <v>423</v>
      </c>
      <c r="AE357">
        <v>174704895</v>
      </c>
      <c r="AF357">
        <v>95533795</v>
      </c>
    </row>
    <row r="358" spans="1:32">
      <c r="A358">
        <v>16</v>
      </c>
      <c r="B358" t="s">
        <v>183</v>
      </c>
      <c r="C358" t="s">
        <v>184</v>
      </c>
      <c r="D358">
        <v>2022</v>
      </c>
      <c r="E358">
        <v>1</v>
      </c>
      <c r="F358">
        <v>222</v>
      </c>
      <c r="G358" t="s">
        <v>474</v>
      </c>
      <c r="H358" t="s">
        <v>63</v>
      </c>
      <c r="I358">
        <v>93</v>
      </c>
      <c r="J358" t="s">
        <v>399</v>
      </c>
      <c r="K358">
        <v>19</v>
      </c>
      <c r="L358" t="s">
        <v>189</v>
      </c>
      <c r="M358" t="s">
        <v>31</v>
      </c>
      <c r="N358">
        <v>1</v>
      </c>
      <c r="O358" t="s">
        <v>203</v>
      </c>
      <c r="P358">
        <v>14</v>
      </c>
      <c r="Q358" t="s">
        <v>426</v>
      </c>
      <c r="R358">
        <v>7619</v>
      </c>
      <c r="S358" t="s">
        <v>480</v>
      </c>
      <c r="T358">
        <v>1</v>
      </c>
      <c r="U358" t="s">
        <v>32</v>
      </c>
      <c r="V358" t="s">
        <v>481</v>
      </c>
      <c r="W358">
        <v>8</v>
      </c>
      <c r="X358" t="s">
        <v>484</v>
      </c>
      <c r="Y358">
        <v>0</v>
      </c>
      <c r="Z358">
        <v>0</v>
      </c>
      <c r="AA358">
        <v>0</v>
      </c>
      <c r="AB358">
        <v>0</v>
      </c>
      <c r="AC358">
        <v>779</v>
      </c>
      <c r="AD358">
        <v>607</v>
      </c>
      <c r="AE358">
        <v>484159882</v>
      </c>
      <c r="AF358">
        <v>305531378</v>
      </c>
    </row>
    <row r="359" spans="1:32">
      <c r="A359">
        <v>16</v>
      </c>
      <c r="B359" t="s">
        <v>183</v>
      </c>
      <c r="C359" t="s">
        <v>184</v>
      </c>
      <c r="D359">
        <v>2022</v>
      </c>
      <c r="E359">
        <v>1</v>
      </c>
      <c r="F359">
        <v>222</v>
      </c>
      <c r="G359" t="s">
        <v>474</v>
      </c>
      <c r="H359" t="s">
        <v>63</v>
      </c>
      <c r="I359">
        <v>93</v>
      </c>
      <c r="J359" t="s">
        <v>399</v>
      </c>
      <c r="K359">
        <v>19</v>
      </c>
      <c r="L359" t="s">
        <v>189</v>
      </c>
      <c r="M359" t="s">
        <v>31</v>
      </c>
      <c r="N359">
        <v>1</v>
      </c>
      <c r="O359" t="s">
        <v>203</v>
      </c>
      <c r="P359">
        <v>15</v>
      </c>
      <c r="Q359" t="s">
        <v>42</v>
      </c>
      <c r="R359">
        <v>7594</v>
      </c>
      <c r="S359" t="s">
        <v>485</v>
      </c>
      <c r="T359">
        <v>1</v>
      </c>
      <c r="U359" t="s">
        <v>32</v>
      </c>
      <c r="V359" t="s">
        <v>501</v>
      </c>
      <c r="W359">
        <v>3</v>
      </c>
      <c r="X359" t="s">
        <v>487</v>
      </c>
      <c r="Y359">
        <v>0</v>
      </c>
      <c r="Z359">
        <v>0</v>
      </c>
      <c r="AA359">
        <v>0</v>
      </c>
      <c r="AB359">
        <v>0</v>
      </c>
      <c r="AC359">
        <v>49</v>
      </c>
      <c r="AD359">
        <v>13</v>
      </c>
      <c r="AE359">
        <v>3577000</v>
      </c>
      <c r="AF359">
        <v>949000</v>
      </c>
    </row>
    <row r="360" spans="1:32">
      <c r="A360">
        <v>16</v>
      </c>
      <c r="B360" t="s">
        <v>183</v>
      </c>
      <c r="C360" t="s">
        <v>184</v>
      </c>
      <c r="D360">
        <v>2022</v>
      </c>
      <c r="E360">
        <v>1</v>
      </c>
      <c r="F360">
        <v>222</v>
      </c>
      <c r="G360" t="s">
        <v>474</v>
      </c>
      <c r="H360" t="s">
        <v>63</v>
      </c>
      <c r="I360">
        <v>93</v>
      </c>
      <c r="J360" t="s">
        <v>399</v>
      </c>
      <c r="K360">
        <v>19</v>
      </c>
      <c r="L360" t="s">
        <v>189</v>
      </c>
      <c r="M360" t="s">
        <v>31</v>
      </c>
      <c r="N360">
        <v>1</v>
      </c>
      <c r="O360" t="s">
        <v>203</v>
      </c>
      <c r="P360">
        <v>21</v>
      </c>
      <c r="Q360" t="s">
        <v>404</v>
      </c>
      <c r="R360">
        <v>7585</v>
      </c>
      <c r="S360" t="s">
        <v>64</v>
      </c>
      <c r="T360">
        <v>1</v>
      </c>
      <c r="U360" t="s">
        <v>32</v>
      </c>
      <c r="V360" t="s">
        <v>488</v>
      </c>
      <c r="W360">
        <v>3</v>
      </c>
      <c r="X360" t="s">
        <v>504</v>
      </c>
      <c r="Y360">
        <v>0</v>
      </c>
      <c r="Z360">
        <v>0</v>
      </c>
      <c r="AA360">
        <v>0</v>
      </c>
      <c r="AB360">
        <v>0</v>
      </c>
      <c r="AC360">
        <v>1</v>
      </c>
      <c r="AD360">
        <v>1</v>
      </c>
      <c r="AE360">
        <v>1208092</v>
      </c>
      <c r="AF360">
        <v>562818</v>
      </c>
    </row>
    <row r="361" spans="1:32">
      <c r="A361">
        <v>16</v>
      </c>
      <c r="B361" t="s">
        <v>183</v>
      </c>
      <c r="C361" t="s">
        <v>184</v>
      </c>
      <c r="D361">
        <v>2022</v>
      </c>
      <c r="E361">
        <v>1</v>
      </c>
      <c r="F361">
        <v>222</v>
      </c>
      <c r="G361" t="s">
        <v>474</v>
      </c>
      <c r="H361" t="s">
        <v>63</v>
      </c>
      <c r="I361">
        <v>93</v>
      </c>
      <c r="J361" t="s">
        <v>399</v>
      </c>
      <c r="K361">
        <v>19</v>
      </c>
      <c r="L361" t="s">
        <v>189</v>
      </c>
      <c r="M361" t="s">
        <v>31</v>
      </c>
      <c r="N361">
        <v>1</v>
      </c>
      <c r="O361" t="s">
        <v>203</v>
      </c>
      <c r="P361">
        <v>21</v>
      </c>
      <c r="Q361" t="s">
        <v>404</v>
      </c>
      <c r="R361">
        <v>7585</v>
      </c>
      <c r="S361" t="s">
        <v>64</v>
      </c>
      <c r="T361">
        <v>1</v>
      </c>
      <c r="U361" t="s">
        <v>32</v>
      </c>
      <c r="V361" t="s">
        <v>488</v>
      </c>
      <c r="W361">
        <v>4</v>
      </c>
      <c r="X361" t="s">
        <v>505</v>
      </c>
      <c r="Y361">
        <v>0</v>
      </c>
      <c r="Z361">
        <v>0</v>
      </c>
      <c r="AA361">
        <v>0</v>
      </c>
      <c r="AB361">
        <v>0</v>
      </c>
      <c r="AC361">
        <v>17</v>
      </c>
      <c r="AD361">
        <v>17</v>
      </c>
      <c r="AE361">
        <v>36986930</v>
      </c>
      <c r="AF361">
        <v>21853529</v>
      </c>
    </row>
    <row r="362" spans="1:32">
      <c r="A362">
        <v>16</v>
      </c>
      <c r="B362" t="s">
        <v>183</v>
      </c>
      <c r="C362" t="s">
        <v>184</v>
      </c>
      <c r="D362">
        <v>2022</v>
      </c>
      <c r="E362">
        <v>1</v>
      </c>
      <c r="F362">
        <v>222</v>
      </c>
      <c r="G362" t="s">
        <v>474</v>
      </c>
      <c r="H362" t="s">
        <v>63</v>
      </c>
      <c r="I362">
        <v>93</v>
      </c>
      <c r="J362" t="s">
        <v>399</v>
      </c>
      <c r="K362">
        <v>19</v>
      </c>
      <c r="L362" t="s">
        <v>189</v>
      </c>
      <c r="M362" t="s">
        <v>31</v>
      </c>
      <c r="N362">
        <v>1</v>
      </c>
      <c r="O362" t="s">
        <v>203</v>
      </c>
      <c r="P362">
        <v>21</v>
      </c>
      <c r="Q362" t="s">
        <v>404</v>
      </c>
      <c r="R362">
        <v>7585</v>
      </c>
      <c r="S362" t="s">
        <v>64</v>
      </c>
      <c r="T362">
        <v>1</v>
      </c>
      <c r="U362" t="s">
        <v>32</v>
      </c>
      <c r="V362" t="s">
        <v>488</v>
      </c>
      <c r="W362">
        <v>5</v>
      </c>
      <c r="X362" t="s">
        <v>506</v>
      </c>
      <c r="Y362">
        <v>0</v>
      </c>
      <c r="Z362">
        <v>0</v>
      </c>
      <c r="AA362">
        <v>0</v>
      </c>
      <c r="AB362">
        <v>0</v>
      </c>
      <c r="AC362">
        <v>3</v>
      </c>
      <c r="AD362">
        <v>3</v>
      </c>
      <c r="AE362">
        <v>11295152</v>
      </c>
      <c r="AF362">
        <v>5139886</v>
      </c>
    </row>
    <row r="363" spans="1:32">
      <c r="A363">
        <v>16</v>
      </c>
      <c r="B363" t="s">
        <v>183</v>
      </c>
      <c r="C363" t="s">
        <v>184</v>
      </c>
      <c r="D363">
        <v>2022</v>
      </c>
      <c r="E363">
        <v>1</v>
      </c>
      <c r="F363">
        <v>222</v>
      </c>
      <c r="G363" t="s">
        <v>474</v>
      </c>
      <c r="H363" t="s">
        <v>63</v>
      </c>
      <c r="I363">
        <v>93</v>
      </c>
      <c r="J363" t="s">
        <v>399</v>
      </c>
      <c r="K363">
        <v>19</v>
      </c>
      <c r="L363" t="s">
        <v>189</v>
      </c>
      <c r="M363" t="s">
        <v>31</v>
      </c>
      <c r="N363">
        <v>1</v>
      </c>
      <c r="O363" t="s">
        <v>203</v>
      </c>
      <c r="P363">
        <v>21</v>
      </c>
      <c r="Q363" t="s">
        <v>404</v>
      </c>
      <c r="R363">
        <v>7585</v>
      </c>
      <c r="S363" t="s">
        <v>64</v>
      </c>
      <c r="T363">
        <v>1</v>
      </c>
      <c r="U363" t="s">
        <v>32</v>
      </c>
      <c r="V363" t="s">
        <v>488</v>
      </c>
      <c r="W363">
        <v>7</v>
      </c>
      <c r="X363" t="s">
        <v>490</v>
      </c>
      <c r="Y363">
        <v>0</v>
      </c>
      <c r="Z363">
        <v>0</v>
      </c>
      <c r="AA363">
        <v>0</v>
      </c>
      <c r="AB363">
        <v>0</v>
      </c>
      <c r="AC363">
        <v>4</v>
      </c>
      <c r="AD363">
        <v>4</v>
      </c>
      <c r="AE363">
        <v>10291495</v>
      </c>
      <c r="AF363">
        <v>8389499</v>
      </c>
    </row>
    <row r="364" spans="1:32">
      <c r="A364">
        <v>16</v>
      </c>
      <c r="B364" t="s">
        <v>183</v>
      </c>
      <c r="C364" t="s">
        <v>184</v>
      </c>
      <c r="D364">
        <v>2022</v>
      </c>
      <c r="E364">
        <v>1</v>
      </c>
      <c r="F364">
        <v>222</v>
      </c>
      <c r="G364" t="s">
        <v>474</v>
      </c>
      <c r="H364" t="s">
        <v>63</v>
      </c>
      <c r="I364">
        <v>93</v>
      </c>
      <c r="J364" t="s">
        <v>399</v>
      </c>
      <c r="K364">
        <v>19</v>
      </c>
      <c r="L364" t="s">
        <v>189</v>
      </c>
      <c r="M364" t="s">
        <v>31</v>
      </c>
      <c r="N364">
        <v>1</v>
      </c>
      <c r="O364" t="s">
        <v>203</v>
      </c>
      <c r="P364">
        <v>21</v>
      </c>
      <c r="Q364" t="s">
        <v>404</v>
      </c>
      <c r="R364">
        <v>7585</v>
      </c>
      <c r="S364" t="s">
        <v>64</v>
      </c>
      <c r="T364">
        <v>1</v>
      </c>
      <c r="U364" t="s">
        <v>32</v>
      </c>
      <c r="V364" t="s">
        <v>488</v>
      </c>
      <c r="W364">
        <v>8</v>
      </c>
      <c r="X364" t="s">
        <v>491</v>
      </c>
      <c r="Y364">
        <v>0</v>
      </c>
      <c r="Z364">
        <v>0</v>
      </c>
      <c r="AA364">
        <v>0</v>
      </c>
      <c r="AB364">
        <v>0</v>
      </c>
      <c r="AC364">
        <v>34</v>
      </c>
      <c r="AD364">
        <v>34</v>
      </c>
      <c r="AE364">
        <v>23434072</v>
      </c>
      <c r="AF364">
        <v>17421367</v>
      </c>
    </row>
    <row r="365" spans="1:32">
      <c r="A365">
        <v>16</v>
      </c>
      <c r="B365" t="s">
        <v>183</v>
      </c>
      <c r="C365" t="s">
        <v>184</v>
      </c>
      <c r="D365">
        <v>2022</v>
      </c>
      <c r="E365">
        <v>1</v>
      </c>
      <c r="F365">
        <v>222</v>
      </c>
      <c r="G365" t="s">
        <v>474</v>
      </c>
      <c r="H365" t="s">
        <v>63</v>
      </c>
      <c r="I365">
        <v>93</v>
      </c>
      <c r="J365" t="s">
        <v>399</v>
      </c>
      <c r="K365">
        <v>19</v>
      </c>
      <c r="L365" t="s">
        <v>189</v>
      </c>
      <c r="M365" t="s">
        <v>31</v>
      </c>
      <c r="N365">
        <v>1</v>
      </c>
      <c r="O365" t="s">
        <v>203</v>
      </c>
      <c r="P365">
        <v>21</v>
      </c>
      <c r="Q365" t="s">
        <v>404</v>
      </c>
      <c r="R365">
        <v>7585</v>
      </c>
      <c r="S365" t="s">
        <v>64</v>
      </c>
      <c r="T365">
        <v>1</v>
      </c>
      <c r="U365" t="s">
        <v>32</v>
      </c>
      <c r="V365" t="s">
        <v>488</v>
      </c>
      <c r="W365">
        <v>9</v>
      </c>
      <c r="X365" t="s">
        <v>492</v>
      </c>
      <c r="Y365">
        <v>0</v>
      </c>
      <c r="Z365">
        <v>0</v>
      </c>
      <c r="AA365">
        <v>0</v>
      </c>
      <c r="AB365">
        <v>0</v>
      </c>
      <c r="AC365">
        <v>44</v>
      </c>
      <c r="AD365">
        <v>44</v>
      </c>
      <c r="AE365">
        <v>565815890</v>
      </c>
      <c r="AF365">
        <v>507073836</v>
      </c>
    </row>
    <row r="366" spans="1:32">
      <c r="A366">
        <v>16</v>
      </c>
      <c r="B366" t="s">
        <v>183</v>
      </c>
      <c r="C366" t="s">
        <v>184</v>
      </c>
      <c r="D366">
        <v>2022</v>
      </c>
      <c r="E366">
        <v>1</v>
      </c>
      <c r="F366">
        <v>222</v>
      </c>
      <c r="G366" t="s">
        <v>474</v>
      </c>
      <c r="H366" t="s">
        <v>63</v>
      </c>
      <c r="I366">
        <v>93</v>
      </c>
      <c r="J366" t="s">
        <v>399</v>
      </c>
      <c r="K366">
        <v>19</v>
      </c>
      <c r="L366" t="s">
        <v>189</v>
      </c>
      <c r="M366" t="s">
        <v>31</v>
      </c>
      <c r="N366">
        <v>1</v>
      </c>
      <c r="O366" t="s">
        <v>203</v>
      </c>
      <c r="P366">
        <v>21</v>
      </c>
      <c r="Q366" t="s">
        <v>404</v>
      </c>
      <c r="R366">
        <v>7600</v>
      </c>
      <c r="S366" t="s">
        <v>507</v>
      </c>
      <c r="T366">
        <v>1</v>
      </c>
      <c r="U366" t="s">
        <v>32</v>
      </c>
      <c r="V366" t="s">
        <v>508</v>
      </c>
      <c r="W366">
        <v>1</v>
      </c>
      <c r="X366" t="s">
        <v>514</v>
      </c>
      <c r="Y366">
        <v>0</v>
      </c>
      <c r="Z366">
        <v>0</v>
      </c>
      <c r="AA366">
        <v>0</v>
      </c>
      <c r="AB366">
        <v>0</v>
      </c>
      <c r="AC366">
        <v>22</v>
      </c>
      <c r="AD366">
        <v>13</v>
      </c>
      <c r="AE366">
        <v>302016805</v>
      </c>
      <c r="AF366">
        <v>92056147</v>
      </c>
    </row>
    <row r="367" spans="1:32">
      <c r="A367">
        <v>16</v>
      </c>
      <c r="B367" t="s">
        <v>183</v>
      </c>
      <c r="C367" t="s">
        <v>184</v>
      </c>
      <c r="D367">
        <v>2022</v>
      </c>
      <c r="E367">
        <v>1</v>
      </c>
      <c r="F367">
        <v>222</v>
      </c>
      <c r="G367" t="s">
        <v>474</v>
      </c>
      <c r="H367" t="s">
        <v>63</v>
      </c>
      <c r="I367">
        <v>93</v>
      </c>
      <c r="J367" t="s">
        <v>399</v>
      </c>
      <c r="K367">
        <v>19</v>
      </c>
      <c r="L367" t="s">
        <v>189</v>
      </c>
      <c r="M367" t="s">
        <v>31</v>
      </c>
      <c r="N367">
        <v>1</v>
      </c>
      <c r="O367" t="s">
        <v>203</v>
      </c>
      <c r="P367">
        <v>21</v>
      </c>
      <c r="Q367" t="s">
        <v>404</v>
      </c>
      <c r="R367">
        <v>7614</v>
      </c>
      <c r="S367" t="s">
        <v>493</v>
      </c>
      <c r="T367">
        <v>1</v>
      </c>
      <c r="U367" t="s">
        <v>32</v>
      </c>
      <c r="V367" t="s">
        <v>494</v>
      </c>
      <c r="W367">
        <v>1</v>
      </c>
      <c r="X367" t="s">
        <v>495</v>
      </c>
      <c r="Y367">
        <v>0</v>
      </c>
      <c r="Z367">
        <v>0</v>
      </c>
      <c r="AA367">
        <v>0</v>
      </c>
      <c r="AB367">
        <v>0</v>
      </c>
      <c r="AC367">
        <v>10</v>
      </c>
      <c r="AD367">
        <v>10</v>
      </c>
      <c r="AE367">
        <v>49102467</v>
      </c>
      <c r="AF367">
        <v>48774042</v>
      </c>
    </row>
    <row r="368" spans="1:32">
      <c r="A368">
        <v>16</v>
      </c>
      <c r="B368" t="s">
        <v>183</v>
      </c>
      <c r="C368" t="s">
        <v>184</v>
      </c>
      <c r="D368">
        <v>2022</v>
      </c>
      <c r="E368">
        <v>1</v>
      </c>
      <c r="F368">
        <v>222</v>
      </c>
      <c r="G368" t="s">
        <v>474</v>
      </c>
      <c r="H368" t="s">
        <v>63</v>
      </c>
      <c r="I368">
        <v>93</v>
      </c>
      <c r="J368" t="s">
        <v>399</v>
      </c>
      <c r="K368">
        <v>19</v>
      </c>
      <c r="L368" t="s">
        <v>189</v>
      </c>
      <c r="M368" t="s">
        <v>31</v>
      </c>
      <c r="N368">
        <v>1</v>
      </c>
      <c r="O368" t="s">
        <v>203</v>
      </c>
      <c r="P368">
        <v>21</v>
      </c>
      <c r="Q368" t="s">
        <v>404</v>
      </c>
      <c r="R368">
        <v>7614</v>
      </c>
      <c r="S368" t="s">
        <v>493</v>
      </c>
      <c r="T368">
        <v>1</v>
      </c>
      <c r="U368" t="s">
        <v>32</v>
      </c>
      <c r="V368" t="s">
        <v>494</v>
      </c>
      <c r="W368">
        <v>2</v>
      </c>
      <c r="X368" t="s">
        <v>496</v>
      </c>
      <c r="Y368">
        <v>0</v>
      </c>
      <c r="Z368">
        <v>0</v>
      </c>
      <c r="AA368">
        <v>0</v>
      </c>
      <c r="AB368">
        <v>0</v>
      </c>
      <c r="AC368">
        <v>30</v>
      </c>
      <c r="AD368">
        <v>30</v>
      </c>
      <c r="AE368">
        <v>77692429</v>
      </c>
      <c r="AF368">
        <v>73758251</v>
      </c>
    </row>
    <row r="369" spans="1:32">
      <c r="A369">
        <v>16</v>
      </c>
      <c r="B369" t="s">
        <v>183</v>
      </c>
      <c r="C369" t="s">
        <v>184</v>
      </c>
      <c r="D369">
        <v>2022</v>
      </c>
      <c r="E369">
        <v>1</v>
      </c>
      <c r="F369">
        <v>222</v>
      </c>
      <c r="G369" t="s">
        <v>474</v>
      </c>
      <c r="H369" t="s">
        <v>63</v>
      </c>
      <c r="I369">
        <v>93</v>
      </c>
      <c r="J369" t="s">
        <v>399</v>
      </c>
      <c r="K369">
        <v>19</v>
      </c>
      <c r="L369" t="s">
        <v>189</v>
      </c>
      <c r="M369" t="s">
        <v>31</v>
      </c>
      <c r="N369">
        <v>1</v>
      </c>
      <c r="O369" t="s">
        <v>203</v>
      </c>
      <c r="P369">
        <v>21</v>
      </c>
      <c r="Q369" t="s">
        <v>404</v>
      </c>
      <c r="R369">
        <v>7614</v>
      </c>
      <c r="S369" t="s">
        <v>493</v>
      </c>
      <c r="T369">
        <v>1</v>
      </c>
      <c r="U369" t="s">
        <v>32</v>
      </c>
      <c r="V369" t="s">
        <v>494</v>
      </c>
      <c r="W369">
        <v>3</v>
      </c>
      <c r="X369" t="s">
        <v>512</v>
      </c>
      <c r="Y369">
        <v>0</v>
      </c>
      <c r="Z369">
        <v>0</v>
      </c>
      <c r="AA369">
        <v>0</v>
      </c>
      <c r="AB369">
        <v>0</v>
      </c>
      <c r="AC369">
        <v>76</v>
      </c>
      <c r="AD369">
        <v>76</v>
      </c>
      <c r="AE369">
        <v>568873646</v>
      </c>
      <c r="AF369">
        <v>329562084</v>
      </c>
    </row>
    <row r="370" spans="1:32">
      <c r="A370">
        <v>16</v>
      </c>
      <c r="B370" t="s">
        <v>183</v>
      </c>
      <c r="C370" t="s">
        <v>184</v>
      </c>
      <c r="D370">
        <v>2022</v>
      </c>
      <c r="E370">
        <v>1</v>
      </c>
      <c r="F370">
        <v>222</v>
      </c>
      <c r="G370" t="s">
        <v>474</v>
      </c>
      <c r="H370" t="s">
        <v>63</v>
      </c>
      <c r="I370">
        <v>93</v>
      </c>
      <c r="J370" t="s">
        <v>399</v>
      </c>
      <c r="K370">
        <v>19</v>
      </c>
      <c r="L370" t="s">
        <v>189</v>
      </c>
      <c r="M370" t="s">
        <v>31</v>
      </c>
      <c r="N370">
        <v>1</v>
      </c>
      <c r="O370" t="s">
        <v>203</v>
      </c>
      <c r="P370">
        <v>21</v>
      </c>
      <c r="Q370" t="s">
        <v>404</v>
      </c>
      <c r="R370">
        <v>7909</v>
      </c>
      <c r="S370" t="s">
        <v>497</v>
      </c>
      <c r="T370">
        <v>1</v>
      </c>
      <c r="U370" t="s">
        <v>32</v>
      </c>
      <c r="V370" t="s">
        <v>498</v>
      </c>
      <c r="W370">
        <v>1</v>
      </c>
      <c r="X370" t="s">
        <v>499</v>
      </c>
      <c r="Y370">
        <v>0</v>
      </c>
      <c r="Z370">
        <v>0</v>
      </c>
      <c r="AA370">
        <v>0</v>
      </c>
      <c r="AB370">
        <v>0</v>
      </c>
      <c r="AC370">
        <v>8</v>
      </c>
      <c r="AD370">
        <v>8</v>
      </c>
      <c r="AE370">
        <v>74880000</v>
      </c>
      <c r="AF370">
        <v>74880000</v>
      </c>
    </row>
    <row r="371" spans="1:32">
      <c r="A371">
        <v>16</v>
      </c>
      <c r="B371" t="s">
        <v>183</v>
      </c>
      <c r="C371" t="s">
        <v>184</v>
      </c>
      <c r="D371">
        <v>2022</v>
      </c>
      <c r="E371">
        <v>1</v>
      </c>
      <c r="F371">
        <v>222</v>
      </c>
      <c r="G371" t="s">
        <v>474</v>
      </c>
      <c r="H371" t="s">
        <v>63</v>
      </c>
      <c r="I371">
        <v>93</v>
      </c>
      <c r="J371" t="s">
        <v>399</v>
      </c>
      <c r="K371">
        <v>19</v>
      </c>
      <c r="L371" t="s">
        <v>189</v>
      </c>
      <c r="M371" t="s">
        <v>31</v>
      </c>
      <c r="N371">
        <v>1</v>
      </c>
      <c r="O371" t="s">
        <v>203</v>
      </c>
      <c r="P371">
        <v>21</v>
      </c>
      <c r="Q371" t="s">
        <v>404</v>
      </c>
      <c r="R371">
        <v>7909</v>
      </c>
      <c r="S371" t="s">
        <v>497</v>
      </c>
      <c r="T371">
        <v>1</v>
      </c>
      <c r="U371" t="s">
        <v>32</v>
      </c>
      <c r="V371" t="s">
        <v>498</v>
      </c>
      <c r="W371">
        <v>2</v>
      </c>
      <c r="X371" t="s">
        <v>500</v>
      </c>
      <c r="Y371">
        <v>0</v>
      </c>
      <c r="Z371">
        <v>0</v>
      </c>
      <c r="AA371">
        <v>0</v>
      </c>
      <c r="AB371">
        <v>0</v>
      </c>
      <c r="AC371">
        <v>18</v>
      </c>
      <c r="AD371">
        <v>17</v>
      </c>
      <c r="AE371">
        <v>97442064</v>
      </c>
      <c r="AF371">
        <v>92028616</v>
      </c>
    </row>
    <row r="372" spans="1:32">
      <c r="A372">
        <v>16</v>
      </c>
      <c r="B372" t="s">
        <v>183</v>
      </c>
      <c r="C372" t="s">
        <v>184</v>
      </c>
      <c r="D372">
        <v>2022</v>
      </c>
      <c r="E372">
        <v>1</v>
      </c>
      <c r="F372">
        <v>222</v>
      </c>
      <c r="G372" t="s">
        <v>474</v>
      </c>
      <c r="H372" t="s">
        <v>63</v>
      </c>
      <c r="I372">
        <v>93</v>
      </c>
      <c r="J372" t="s">
        <v>399</v>
      </c>
      <c r="K372">
        <v>20</v>
      </c>
      <c r="L372" t="s">
        <v>65</v>
      </c>
      <c r="M372" t="s">
        <v>31</v>
      </c>
      <c r="N372">
        <v>1</v>
      </c>
      <c r="O372" t="s">
        <v>203</v>
      </c>
      <c r="P372">
        <v>12</v>
      </c>
      <c r="Q372" t="s">
        <v>475</v>
      </c>
      <c r="R372">
        <v>7617</v>
      </c>
      <c r="S372" t="s">
        <v>476</v>
      </c>
      <c r="T372">
        <v>1</v>
      </c>
      <c r="U372" t="s">
        <v>32</v>
      </c>
      <c r="V372" t="s">
        <v>477</v>
      </c>
      <c r="W372">
        <v>1</v>
      </c>
      <c r="X372" t="s">
        <v>478</v>
      </c>
      <c r="Y372">
        <v>0</v>
      </c>
      <c r="Z372">
        <v>0</v>
      </c>
      <c r="AA372">
        <v>0</v>
      </c>
      <c r="AB372">
        <v>0</v>
      </c>
      <c r="AC372">
        <v>164</v>
      </c>
      <c r="AD372">
        <v>139</v>
      </c>
      <c r="AE372">
        <v>19646524</v>
      </c>
      <c r="AF372">
        <v>18180813</v>
      </c>
    </row>
    <row r="373" spans="1:32">
      <c r="A373">
        <v>16</v>
      </c>
      <c r="B373" t="s">
        <v>183</v>
      </c>
      <c r="C373" t="s">
        <v>184</v>
      </c>
      <c r="D373">
        <v>2022</v>
      </c>
      <c r="E373">
        <v>1</v>
      </c>
      <c r="F373">
        <v>222</v>
      </c>
      <c r="G373" t="s">
        <v>474</v>
      </c>
      <c r="H373" t="s">
        <v>63</v>
      </c>
      <c r="I373">
        <v>93</v>
      </c>
      <c r="J373" t="s">
        <v>399</v>
      </c>
      <c r="K373">
        <v>20</v>
      </c>
      <c r="L373" t="s">
        <v>65</v>
      </c>
      <c r="M373" t="s">
        <v>31</v>
      </c>
      <c r="N373">
        <v>1</v>
      </c>
      <c r="O373" t="s">
        <v>203</v>
      </c>
      <c r="P373">
        <v>12</v>
      </c>
      <c r="Q373" t="s">
        <v>475</v>
      </c>
      <c r="R373">
        <v>7617</v>
      </c>
      <c r="S373" t="s">
        <v>476</v>
      </c>
      <c r="T373">
        <v>1</v>
      </c>
      <c r="U373" t="s">
        <v>32</v>
      </c>
      <c r="V373" t="s">
        <v>477</v>
      </c>
      <c r="W373">
        <v>3</v>
      </c>
      <c r="X373" t="s">
        <v>479</v>
      </c>
      <c r="Y373">
        <v>0</v>
      </c>
      <c r="Z373">
        <v>0</v>
      </c>
      <c r="AA373">
        <v>0</v>
      </c>
      <c r="AB373">
        <v>0</v>
      </c>
      <c r="AC373">
        <v>200</v>
      </c>
      <c r="AD373">
        <v>25</v>
      </c>
      <c r="AE373">
        <v>5195997</v>
      </c>
      <c r="AF373">
        <v>5063328</v>
      </c>
    </row>
    <row r="374" spans="1:32">
      <c r="A374">
        <v>16</v>
      </c>
      <c r="B374" t="s">
        <v>183</v>
      </c>
      <c r="C374" t="s">
        <v>184</v>
      </c>
      <c r="D374">
        <v>2022</v>
      </c>
      <c r="E374">
        <v>1</v>
      </c>
      <c r="F374">
        <v>222</v>
      </c>
      <c r="G374" t="s">
        <v>474</v>
      </c>
      <c r="H374" t="s">
        <v>63</v>
      </c>
      <c r="I374">
        <v>93</v>
      </c>
      <c r="J374" t="s">
        <v>399</v>
      </c>
      <c r="K374">
        <v>20</v>
      </c>
      <c r="L374" t="s">
        <v>65</v>
      </c>
      <c r="M374" t="s">
        <v>31</v>
      </c>
      <c r="N374">
        <v>1</v>
      </c>
      <c r="O374" t="s">
        <v>203</v>
      </c>
      <c r="P374">
        <v>14</v>
      </c>
      <c r="Q374" t="s">
        <v>426</v>
      </c>
      <c r="R374">
        <v>7619</v>
      </c>
      <c r="S374" t="s">
        <v>480</v>
      </c>
      <c r="T374">
        <v>1</v>
      </c>
      <c r="U374" t="s">
        <v>32</v>
      </c>
      <c r="V374" t="s">
        <v>481</v>
      </c>
      <c r="W374">
        <v>7</v>
      </c>
      <c r="X374" t="s">
        <v>483</v>
      </c>
      <c r="Y374">
        <v>0</v>
      </c>
      <c r="Z374">
        <v>0</v>
      </c>
      <c r="AA374">
        <v>0</v>
      </c>
      <c r="AB374">
        <v>0</v>
      </c>
      <c r="AC374">
        <v>46</v>
      </c>
      <c r="AD374">
        <v>35</v>
      </c>
      <c r="AE374">
        <v>17297514</v>
      </c>
      <c r="AF374">
        <v>7904688</v>
      </c>
    </row>
    <row r="375" spans="1:32">
      <c r="A375">
        <v>16</v>
      </c>
      <c r="B375" t="s">
        <v>183</v>
      </c>
      <c r="C375" t="s">
        <v>184</v>
      </c>
      <c r="D375">
        <v>2022</v>
      </c>
      <c r="E375">
        <v>1</v>
      </c>
      <c r="F375">
        <v>222</v>
      </c>
      <c r="G375" t="s">
        <v>474</v>
      </c>
      <c r="H375" t="s">
        <v>63</v>
      </c>
      <c r="I375">
        <v>93</v>
      </c>
      <c r="J375" t="s">
        <v>399</v>
      </c>
      <c r="K375">
        <v>20</v>
      </c>
      <c r="L375" t="s">
        <v>65</v>
      </c>
      <c r="M375" t="s">
        <v>31</v>
      </c>
      <c r="N375">
        <v>1</v>
      </c>
      <c r="O375" t="s">
        <v>203</v>
      </c>
      <c r="P375">
        <v>15</v>
      </c>
      <c r="Q375" t="s">
        <v>42</v>
      </c>
      <c r="R375">
        <v>7594</v>
      </c>
      <c r="S375" t="s">
        <v>485</v>
      </c>
      <c r="T375">
        <v>1</v>
      </c>
      <c r="U375" t="s">
        <v>32</v>
      </c>
      <c r="V375" t="s">
        <v>501</v>
      </c>
      <c r="W375">
        <v>3</v>
      </c>
      <c r="X375" t="s">
        <v>487</v>
      </c>
      <c r="Y375">
        <v>0</v>
      </c>
      <c r="Z375">
        <v>0</v>
      </c>
      <c r="AA375">
        <v>0</v>
      </c>
      <c r="AB375">
        <v>0</v>
      </c>
      <c r="AC375">
        <v>8</v>
      </c>
      <c r="AD375">
        <v>8</v>
      </c>
      <c r="AE375">
        <v>584000</v>
      </c>
      <c r="AF375">
        <v>584000</v>
      </c>
    </row>
    <row r="376" spans="1:32">
      <c r="A376">
        <v>16</v>
      </c>
      <c r="B376" t="s">
        <v>183</v>
      </c>
      <c r="C376" t="s">
        <v>184</v>
      </c>
      <c r="D376">
        <v>2022</v>
      </c>
      <c r="E376">
        <v>1</v>
      </c>
      <c r="F376">
        <v>222</v>
      </c>
      <c r="G376" t="s">
        <v>474</v>
      </c>
      <c r="H376" t="s">
        <v>63</v>
      </c>
      <c r="I376">
        <v>93</v>
      </c>
      <c r="J376" t="s">
        <v>399</v>
      </c>
      <c r="K376">
        <v>20</v>
      </c>
      <c r="L376" t="s">
        <v>65</v>
      </c>
      <c r="M376" t="s">
        <v>31</v>
      </c>
      <c r="N376">
        <v>1</v>
      </c>
      <c r="O376" t="s">
        <v>203</v>
      </c>
      <c r="P376">
        <v>21</v>
      </c>
      <c r="Q376" t="s">
        <v>404</v>
      </c>
      <c r="R376">
        <v>7585</v>
      </c>
      <c r="S376" t="s">
        <v>64</v>
      </c>
      <c r="T376">
        <v>1</v>
      </c>
      <c r="U376" t="s">
        <v>32</v>
      </c>
      <c r="V376" t="s">
        <v>488</v>
      </c>
      <c r="W376">
        <v>1</v>
      </c>
      <c r="X376" t="s">
        <v>502</v>
      </c>
      <c r="Y376">
        <v>0</v>
      </c>
      <c r="Z376">
        <v>0</v>
      </c>
      <c r="AA376">
        <v>0</v>
      </c>
      <c r="AB376">
        <v>0</v>
      </c>
      <c r="AC376">
        <v>1</v>
      </c>
      <c r="AD376">
        <v>1</v>
      </c>
      <c r="AE376">
        <v>831428</v>
      </c>
      <c r="AF376">
        <v>712395</v>
      </c>
    </row>
    <row r="377" spans="1:32">
      <c r="A377">
        <v>16</v>
      </c>
      <c r="B377" t="s">
        <v>183</v>
      </c>
      <c r="C377" t="s">
        <v>184</v>
      </c>
      <c r="D377">
        <v>2022</v>
      </c>
      <c r="E377">
        <v>1</v>
      </c>
      <c r="F377">
        <v>222</v>
      </c>
      <c r="G377" t="s">
        <v>474</v>
      </c>
      <c r="H377" t="s">
        <v>63</v>
      </c>
      <c r="I377">
        <v>93</v>
      </c>
      <c r="J377" t="s">
        <v>399</v>
      </c>
      <c r="K377">
        <v>20</v>
      </c>
      <c r="L377" t="s">
        <v>65</v>
      </c>
      <c r="M377" t="s">
        <v>31</v>
      </c>
      <c r="N377">
        <v>1</v>
      </c>
      <c r="O377" t="s">
        <v>203</v>
      </c>
      <c r="P377">
        <v>21</v>
      </c>
      <c r="Q377" t="s">
        <v>404</v>
      </c>
      <c r="R377">
        <v>7585</v>
      </c>
      <c r="S377" t="s">
        <v>64</v>
      </c>
      <c r="T377">
        <v>1</v>
      </c>
      <c r="U377" t="s">
        <v>32</v>
      </c>
      <c r="V377" t="s">
        <v>488</v>
      </c>
      <c r="W377">
        <v>7</v>
      </c>
      <c r="X377" t="s">
        <v>490</v>
      </c>
      <c r="Y377">
        <v>0</v>
      </c>
      <c r="Z377">
        <v>0</v>
      </c>
      <c r="AA377">
        <v>0</v>
      </c>
      <c r="AB377">
        <v>0</v>
      </c>
      <c r="AC377">
        <v>2</v>
      </c>
      <c r="AD377">
        <v>2</v>
      </c>
      <c r="AE377">
        <v>5145748</v>
      </c>
      <c r="AF377">
        <v>4194750</v>
      </c>
    </row>
    <row r="378" spans="1:32">
      <c r="A378">
        <v>16</v>
      </c>
      <c r="B378" t="s">
        <v>183</v>
      </c>
      <c r="C378" t="s">
        <v>184</v>
      </c>
      <c r="D378">
        <v>2022</v>
      </c>
      <c r="E378">
        <v>1</v>
      </c>
      <c r="F378">
        <v>222</v>
      </c>
      <c r="G378" t="s">
        <v>474</v>
      </c>
      <c r="H378" t="s">
        <v>63</v>
      </c>
      <c r="I378">
        <v>93</v>
      </c>
      <c r="J378" t="s">
        <v>399</v>
      </c>
      <c r="K378">
        <v>20</v>
      </c>
      <c r="L378" t="s">
        <v>65</v>
      </c>
      <c r="M378" t="s">
        <v>31</v>
      </c>
      <c r="N378">
        <v>1</v>
      </c>
      <c r="O378" t="s">
        <v>203</v>
      </c>
      <c r="P378">
        <v>21</v>
      </c>
      <c r="Q378" t="s">
        <v>404</v>
      </c>
      <c r="R378">
        <v>7585</v>
      </c>
      <c r="S378" t="s">
        <v>64</v>
      </c>
      <c r="T378">
        <v>1</v>
      </c>
      <c r="U378" t="s">
        <v>32</v>
      </c>
      <c r="V378" t="s">
        <v>488</v>
      </c>
      <c r="W378">
        <v>8</v>
      </c>
      <c r="X378" t="s">
        <v>491</v>
      </c>
      <c r="Y378">
        <v>0</v>
      </c>
      <c r="Z378">
        <v>0</v>
      </c>
      <c r="AA378">
        <v>0</v>
      </c>
      <c r="AB378">
        <v>0</v>
      </c>
      <c r="AC378">
        <v>7</v>
      </c>
      <c r="AD378">
        <v>7</v>
      </c>
      <c r="AE378">
        <v>4824662</v>
      </c>
      <c r="AF378">
        <v>3586752</v>
      </c>
    </row>
    <row r="379" spans="1:32">
      <c r="A379">
        <v>16</v>
      </c>
      <c r="B379" t="s">
        <v>183</v>
      </c>
      <c r="C379" t="s">
        <v>184</v>
      </c>
      <c r="D379">
        <v>2022</v>
      </c>
      <c r="E379">
        <v>1</v>
      </c>
      <c r="F379">
        <v>222</v>
      </c>
      <c r="G379" t="s">
        <v>474</v>
      </c>
      <c r="H379" t="s">
        <v>63</v>
      </c>
      <c r="I379">
        <v>93</v>
      </c>
      <c r="J379" t="s">
        <v>399</v>
      </c>
      <c r="K379">
        <v>20</v>
      </c>
      <c r="L379" t="s">
        <v>65</v>
      </c>
      <c r="M379" t="s">
        <v>31</v>
      </c>
      <c r="N379">
        <v>1</v>
      </c>
      <c r="O379" t="s">
        <v>203</v>
      </c>
      <c r="P379">
        <v>21</v>
      </c>
      <c r="Q379" t="s">
        <v>404</v>
      </c>
      <c r="R379">
        <v>7585</v>
      </c>
      <c r="S379" t="s">
        <v>64</v>
      </c>
      <c r="T379">
        <v>1</v>
      </c>
      <c r="U379" t="s">
        <v>32</v>
      </c>
      <c r="V379" t="s">
        <v>488</v>
      </c>
      <c r="W379">
        <v>9</v>
      </c>
      <c r="X379" t="s">
        <v>492</v>
      </c>
      <c r="Y379">
        <v>0</v>
      </c>
      <c r="Z379">
        <v>0</v>
      </c>
      <c r="AA379">
        <v>0</v>
      </c>
      <c r="AB379">
        <v>0</v>
      </c>
      <c r="AC379">
        <v>8</v>
      </c>
      <c r="AD379">
        <v>8</v>
      </c>
      <c r="AE379">
        <v>102875616</v>
      </c>
      <c r="AF379">
        <v>92195243</v>
      </c>
    </row>
    <row r="380" spans="1:32">
      <c r="A380">
        <v>16</v>
      </c>
      <c r="B380" t="s">
        <v>183</v>
      </c>
      <c r="C380" t="s">
        <v>184</v>
      </c>
      <c r="D380">
        <v>2022</v>
      </c>
      <c r="E380">
        <v>1</v>
      </c>
      <c r="F380">
        <v>222</v>
      </c>
      <c r="G380" t="s">
        <v>474</v>
      </c>
      <c r="H380" t="s">
        <v>63</v>
      </c>
      <c r="I380">
        <v>93</v>
      </c>
      <c r="J380" t="s">
        <v>399</v>
      </c>
      <c r="K380">
        <v>20</v>
      </c>
      <c r="L380" t="s">
        <v>65</v>
      </c>
      <c r="M380" t="s">
        <v>31</v>
      </c>
      <c r="N380">
        <v>1</v>
      </c>
      <c r="O380" t="s">
        <v>203</v>
      </c>
      <c r="P380">
        <v>21</v>
      </c>
      <c r="Q380" t="s">
        <v>404</v>
      </c>
      <c r="R380">
        <v>7600</v>
      </c>
      <c r="S380" t="s">
        <v>507</v>
      </c>
      <c r="T380">
        <v>1</v>
      </c>
      <c r="U380" t="s">
        <v>32</v>
      </c>
      <c r="V380" t="s">
        <v>716</v>
      </c>
      <c r="W380">
        <v>1</v>
      </c>
      <c r="X380" t="s">
        <v>514</v>
      </c>
      <c r="Y380">
        <v>0</v>
      </c>
      <c r="Z380">
        <v>0</v>
      </c>
      <c r="AA380">
        <v>0</v>
      </c>
      <c r="AB380">
        <v>0</v>
      </c>
      <c r="AC380">
        <v>2</v>
      </c>
      <c r="AD380">
        <v>0</v>
      </c>
      <c r="AE380">
        <v>30000000</v>
      </c>
      <c r="AF380">
        <v>0</v>
      </c>
    </row>
    <row r="381" spans="1:32">
      <c r="A381">
        <v>16</v>
      </c>
      <c r="B381" t="s">
        <v>183</v>
      </c>
      <c r="C381" t="s">
        <v>184</v>
      </c>
      <c r="D381">
        <v>2022</v>
      </c>
      <c r="E381">
        <v>1</v>
      </c>
      <c r="F381">
        <v>222</v>
      </c>
      <c r="G381" t="s">
        <v>474</v>
      </c>
      <c r="H381" t="s">
        <v>63</v>
      </c>
      <c r="I381">
        <v>93</v>
      </c>
      <c r="J381" t="s">
        <v>399</v>
      </c>
      <c r="K381">
        <v>20</v>
      </c>
      <c r="L381" t="s">
        <v>65</v>
      </c>
      <c r="M381" t="s">
        <v>31</v>
      </c>
      <c r="N381">
        <v>1</v>
      </c>
      <c r="O381" t="s">
        <v>203</v>
      </c>
      <c r="P381">
        <v>21</v>
      </c>
      <c r="Q381" t="s">
        <v>404</v>
      </c>
      <c r="R381">
        <v>7614</v>
      </c>
      <c r="S381" t="s">
        <v>493</v>
      </c>
      <c r="T381">
        <v>1</v>
      </c>
      <c r="U381" t="s">
        <v>32</v>
      </c>
      <c r="V381" t="s">
        <v>494</v>
      </c>
      <c r="W381">
        <v>1</v>
      </c>
      <c r="X381" t="s">
        <v>495</v>
      </c>
      <c r="Y381">
        <v>0</v>
      </c>
      <c r="Z381">
        <v>0</v>
      </c>
      <c r="AA381">
        <v>0</v>
      </c>
      <c r="AB381">
        <v>0</v>
      </c>
      <c r="AC381">
        <v>3</v>
      </c>
      <c r="AD381">
        <v>3</v>
      </c>
      <c r="AE381">
        <v>14730740</v>
      </c>
      <c r="AF381">
        <v>14632212</v>
      </c>
    </row>
    <row r="382" spans="1:32">
      <c r="A382">
        <v>16</v>
      </c>
      <c r="B382" t="s">
        <v>183</v>
      </c>
      <c r="C382" t="s">
        <v>184</v>
      </c>
      <c r="D382">
        <v>2022</v>
      </c>
      <c r="E382">
        <v>1</v>
      </c>
      <c r="F382">
        <v>222</v>
      </c>
      <c r="G382" t="s">
        <v>474</v>
      </c>
      <c r="H382" t="s">
        <v>63</v>
      </c>
      <c r="I382">
        <v>93</v>
      </c>
      <c r="J382" t="s">
        <v>399</v>
      </c>
      <c r="K382">
        <v>20</v>
      </c>
      <c r="L382" t="s">
        <v>65</v>
      </c>
      <c r="M382" t="s">
        <v>31</v>
      </c>
      <c r="N382">
        <v>1</v>
      </c>
      <c r="O382" t="s">
        <v>203</v>
      </c>
      <c r="P382">
        <v>21</v>
      </c>
      <c r="Q382" t="s">
        <v>404</v>
      </c>
      <c r="R382">
        <v>7909</v>
      </c>
      <c r="S382" t="s">
        <v>497</v>
      </c>
      <c r="T382">
        <v>1</v>
      </c>
      <c r="U382" t="s">
        <v>32</v>
      </c>
      <c r="V382" t="s">
        <v>498</v>
      </c>
      <c r="W382">
        <v>1</v>
      </c>
      <c r="X382" t="s">
        <v>499</v>
      </c>
      <c r="Y382">
        <v>0</v>
      </c>
      <c r="Z382">
        <v>0</v>
      </c>
      <c r="AA382">
        <v>0</v>
      </c>
      <c r="AB382">
        <v>0</v>
      </c>
      <c r="AC382">
        <v>3</v>
      </c>
      <c r="AD382">
        <v>2</v>
      </c>
      <c r="AE382">
        <v>11700000</v>
      </c>
      <c r="AF382">
        <v>7800000</v>
      </c>
    </row>
    <row r="383" spans="1:32">
      <c r="A383">
        <v>16</v>
      </c>
      <c r="B383" t="s">
        <v>183</v>
      </c>
      <c r="C383" t="s">
        <v>184</v>
      </c>
      <c r="D383">
        <v>2022</v>
      </c>
      <c r="E383">
        <v>1</v>
      </c>
      <c r="F383">
        <v>222</v>
      </c>
      <c r="G383" t="s">
        <v>474</v>
      </c>
      <c r="H383" t="s">
        <v>63</v>
      </c>
      <c r="I383">
        <v>93</v>
      </c>
      <c r="J383" t="s">
        <v>399</v>
      </c>
      <c r="K383">
        <v>20</v>
      </c>
      <c r="L383" t="s">
        <v>65</v>
      </c>
      <c r="M383" t="s">
        <v>31</v>
      </c>
      <c r="N383">
        <v>1</v>
      </c>
      <c r="O383" t="s">
        <v>203</v>
      </c>
      <c r="P383">
        <v>21</v>
      </c>
      <c r="Q383" t="s">
        <v>404</v>
      </c>
      <c r="R383">
        <v>7909</v>
      </c>
      <c r="S383" t="s">
        <v>497</v>
      </c>
      <c r="T383">
        <v>1</v>
      </c>
      <c r="U383" t="s">
        <v>32</v>
      </c>
      <c r="V383" t="s">
        <v>498</v>
      </c>
      <c r="W383">
        <v>2</v>
      </c>
      <c r="X383" t="s">
        <v>500</v>
      </c>
      <c r="Y383">
        <v>0</v>
      </c>
      <c r="Z383">
        <v>0</v>
      </c>
      <c r="AA383">
        <v>0</v>
      </c>
      <c r="AB383">
        <v>0</v>
      </c>
      <c r="AC383">
        <v>8</v>
      </c>
      <c r="AD383">
        <v>4</v>
      </c>
      <c r="AE383">
        <v>43307584</v>
      </c>
      <c r="AF383">
        <v>21653792</v>
      </c>
    </row>
    <row r="384" spans="1:32">
      <c r="A384">
        <v>16</v>
      </c>
      <c r="B384" t="s">
        <v>183</v>
      </c>
      <c r="C384" t="s">
        <v>184</v>
      </c>
      <c r="D384">
        <v>2022</v>
      </c>
      <c r="E384">
        <v>1</v>
      </c>
      <c r="F384">
        <v>222</v>
      </c>
      <c r="G384" t="s">
        <v>474</v>
      </c>
      <c r="H384" t="s">
        <v>63</v>
      </c>
      <c r="I384">
        <v>93</v>
      </c>
      <c r="J384" t="s">
        <v>399</v>
      </c>
      <c r="K384">
        <v>66</v>
      </c>
      <c r="L384" t="s">
        <v>55</v>
      </c>
      <c r="M384" t="s">
        <v>421</v>
      </c>
      <c r="N384">
        <v>5</v>
      </c>
      <c r="O384" t="s">
        <v>327</v>
      </c>
      <c r="P384">
        <v>56</v>
      </c>
      <c r="Q384" t="s">
        <v>328</v>
      </c>
      <c r="R384">
        <v>7902</v>
      </c>
      <c r="S384" t="s">
        <v>517</v>
      </c>
      <c r="T384">
        <v>1</v>
      </c>
      <c r="U384" t="s">
        <v>32</v>
      </c>
      <c r="V384" t="s">
        <v>518</v>
      </c>
      <c r="W384">
        <v>1</v>
      </c>
      <c r="X384" t="s">
        <v>519</v>
      </c>
      <c r="Y384">
        <v>0</v>
      </c>
      <c r="Z384">
        <v>0</v>
      </c>
      <c r="AA384">
        <v>31314160</v>
      </c>
      <c r="AB384">
        <v>31314160</v>
      </c>
      <c r="AC384">
        <v>2700000</v>
      </c>
      <c r="AD384">
        <v>2546158</v>
      </c>
      <c r="AE384">
        <v>609358846</v>
      </c>
      <c r="AF384">
        <v>528599750</v>
      </c>
    </row>
    <row r="385" spans="1:32">
      <c r="A385">
        <v>16</v>
      </c>
      <c r="B385" t="s">
        <v>183</v>
      </c>
      <c r="C385" t="s">
        <v>184</v>
      </c>
      <c r="D385">
        <v>2022</v>
      </c>
      <c r="E385">
        <v>1</v>
      </c>
      <c r="F385">
        <v>222</v>
      </c>
      <c r="G385" t="s">
        <v>474</v>
      </c>
      <c r="H385" t="s">
        <v>63</v>
      </c>
      <c r="I385">
        <v>93</v>
      </c>
      <c r="J385" t="s">
        <v>399</v>
      </c>
      <c r="K385">
        <v>66</v>
      </c>
      <c r="L385" t="s">
        <v>55</v>
      </c>
      <c r="M385" t="s">
        <v>421</v>
      </c>
      <c r="N385">
        <v>5</v>
      </c>
      <c r="O385" t="s">
        <v>327</v>
      </c>
      <c r="P385">
        <v>56</v>
      </c>
      <c r="Q385" t="s">
        <v>328</v>
      </c>
      <c r="R385">
        <v>7902</v>
      </c>
      <c r="S385" t="s">
        <v>517</v>
      </c>
      <c r="T385">
        <v>1</v>
      </c>
      <c r="U385" t="s">
        <v>32</v>
      </c>
      <c r="V385" t="s">
        <v>518</v>
      </c>
      <c r="W385">
        <v>2</v>
      </c>
      <c r="X385" t="s">
        <v>520</v>
      </c>
      <c r="Y385">
        <v>0</v>
      </c>
      <c r="Z385">
        <v>0</v>
      </c>
      <c r="AA385">
        <v>553788616</v>
      </c>
      <c r="AB385">
        <v>545455281</v>
      </c>
      <c r="AC385">
        <v>7500</v>
      </c>
      <c r="AD385">
        <v>6140</v>
      </c>
      <c r="AE385">
        <v>416307040</v>
      </c>
      <c r="AF385">
        <v>391067140</v>
      </c>
    </row>
    <row r="386" spans="1:32">
      <c r="A386">
        <v>16</v>
      </c>
      <c r="B386" t="s">
        <v>183</v>
      </c>
      <c r="C386" t="s">
        <v>184</v>
      </c>
      <c r="D386">
        <v>2022</v>
      </c>
      <c r="E386">
        <v>1</v>
      </c>
      <c r="F386">
        <v>222</v>
      </c>
      <c r="G386" t="s">
        <v>474</v>
      </c>
      <c r="H386" t="s">
        <v>63</v>
      </c>
      <c r="I386">
        <v>93</v>
      </c>
      <c r="J386" t="s">
        <v>399</v>
      </c>
      <c r="K386">
        <v>66</v>
      </c>
      <c r="L386" t="s">
        <v>55</v>
      </c>
      <c r="M386" t="s">
        <v>421</v>
      </c>
      <c r="N386">
        <v>5</v>
      </c>
      <c r="O386" t="s">
        <v>327</v>
      </c>
      <c r="P386">
        <v>56</v>
      </c>
      <c r="Q386" t="s">
        <v>328</v>
      </c>
      <c r="R386">
        <v>7902</v>
      </c>
      <c r="S386" t="s">
        <v>517</v>
      </c>
      <c r="T386">
        <v>1</v>
      </c>
      <c r="U386" t="s">
        <v>32</v>
      </c>
      <c r="V386" t="s">
        <v>518</v>
      </c>
      <c r="W386">
        <v>3</v>
      </c>
      <c r="X386" t="s">
        <v>521</v>
      </c>
      <c r="Y386">
        <v>0</v>
      </c>
      <c r="Z386">
        <v>0</v>
      </c>
      <c r="AA386">
        <v>34878662</v>
      </c>
      <c r="AB386">
        <v>34878662</v>
      </c>
      <c r="AC386">
        <v>3880000</v>
      </c>
      <c r="AD386">
        <v>3376502</v>
      </c>
      <c r="AE386">
        <v>428248310</v>
      </c>
      <c r="AF386">
        <v>390589500</v>
      </c>
    </row>
    <row r="387" spans="1:32">
      <c r="A387">
        <v>16</v>
      </c>
      <c r="B387" t="s">
        <v>183</v>
      </c>
      <c r="C387" t="s">
        <v>184</v>
      </c>
      <c r="D387">
        <v>2022</v>
      </c>
      <c r="E387">
        <v>1</v>
      </c>
      <c r="F387">
        <v>222</v>
      </c>
      <c r="G387" t="s">
        <v>474</v>
      </c>
      <c r="H387" t="s">
        <v>63</v>
      </c>
      <c r="I387">
        <v>93</v>
      </c>
      <c r="J387" t="s">
        <v>399</v>
      </c>
      <c r="K387">
        <v>66</v>
      </c>
      <c r="L387" t="s">
        <v>55</v>
      </c>
      <c r="M387" t="s">
        <v>421</v>
      </c>
      <c r="N387">
        <v>5</v>
      </c>
      <c r="O387" t="s">
        <v>327</v>
      </c>
      <c r="P387">
        <v>56</v>
      </c>
      <c r="Q387" t="s">
        <v>328</v>
      </c>
      <c r="R387">
        <v>7902</v>
      </c>
      <c r="S387" t="s">
        <v>517</v>
      </c>
      <c r="T387">
        <v>1</v>
      </c>
      <c r="U387" t="s">
        <v>32</v>
      </c>
      <c r="V387" t="s">
        <v>518</v>
      </c>
      <c r="W387">
        <v>4</v>
      </c>
      <c r="X387" t="s">
        <v>522</v>
      </c>
      <c r="Y387">
        <v>0</v>
      </c>
      <c r="Z387">
        <v>0</v>
      </c>
      <c r="AA387">
        <v>641864724</v>
      </c>
      <c r="AB387">
        <v>641864724</v>
      </c>
      <c r="AC387">
        <v>88</v>
      </c>
      <c r="AD387">
        <v>85.6</v>
      </c>
      <c r="AE387">
        <v>9483971192</v>
      </c>
      <c r="AF387">
        <v>7684767032</v>
      </c>
    </row>
    <row r="388" spans="1:32">
      <c r="A388">
        <v>16</v>
      </c>
      <c r="B388" t="s">
        <v>183</v>
      </c>
      <c r="C388" t="s">
        <v>184</v>
      </c>
      <c r="D388">
        <v>2022</v>
      </c>
      <c r="E388">
        <v>1</v>
      </c>
      <c r="F388">
        <v>222</v>
      </c>
      <c r="G388" t="s">
        <v>474</v>
      </c>
      <c r="H388" t="s">
        <v>63</v>
      </c>
      <c r="I388">
        <v>93</v>
      </c>
      <c r="J388" t="s">
        <v>399</v>
      </c>
      <c r="K388">
        <v>66</v>
      </c>
      <c r="L388" t="s">
        <v>55</v>
      </c>
      <c r="M388" t="s">
        <v>421</v>
      </c>
      <c r="N388">
        <v>5</v>
      </c>
      <c r="O388" t="s">
        <v>327</v>
      </c>
      <c r="P388">
        <v>56</v>
      </c>
      <c r="Q388" t="s">
        <v>328</v>
      </c>
      <c r="R388">
        <v>7902</v>
      </c>
      <c r="S388" t="s">
        <v>517</v>
      </c>
      <c r="T388">
        <v>1</v>
      </c>
      <c r="U388" t="s">
        <v>32</v>
      </c>
      <c r="V388" t="s">
        <v>518</v>
      </c>
      <c r="W388">
        <v>5</v>
      </c>
      <c r="X388" t="s">
        <v>523</v>
      </c>
      <c r="Y388">
        <v>0</v>
      </c>
      <c r="Z388">
        <v>0</v>
      </c>
      <c r="AA388">
        <v>134289508</v>
      </c>
      <c r="AB388">
        <v>134289508</v>
      </c>
      <c r="AC388">
        <v>25</v>
      </c>
      <c r="AD388">
        <v>18.739999999999998</v>
      </c>
      <c r="AE388">
        <v>1216085804</v>
      </c>
      <c r="AF388">
        <v>1021683660</v>
      </c>
    </row>
    <row r="389" spans="1:32">
      <c r="A389">
        <v>16</v>
      </c>
      <c r="B389" t="s">
        <v>183</v>
      </c>
      <c r="C389" t="s">
        <v>184</v>
      </c>
      <c r="D389">
        <v>2022</v>
      </c>
      <c r="E389">
        <v>1</v>
      </c>
      <c r="F389">
        <v>222</v>
      </c>
      <c r="G389" t="s">
        <v>474</v>
      </c>
      <c r="H389" t="s">
        <v>63</v>
      </c>
      <c r="I389">
        <v>93</v>
      </c>
      <c r="J389" t="s">
        <v>399</v>
      </c>
      <c r="K389">
        <v>66</v>
      </c>
      <c r="L389" t="s">
        <v>55</v>
      </c>
      <c r="M389" t="s">
        <v>421</v>
      </c>
      <c r="N389">
        <v>5</v>
      </c>
      <c r="O389" t="s">
        <v>327</v>
      </c>
      <c r="P389">
        <v>56</v>
      </c>
      <c r="Q389" t="s">
        <v>328</v>
      </c>
      <c r="R389">
        <v>7902</v>
      </c>
      <c r="S389" t="s">
        <v>517</v>
      </c>
      <c r="T389">
        <v>1</v>
      </c>
      <c r="U389" t="s">
        <v>32</v>
      </c>
      <c r="V389" t="s">
        <v>518</v>
      </c>
      <c r="W389">
        <v>6</v>
      </c>
      <c r="X389" t="s">
        <v>524</v>
      </c>
      <c r="Y389">
        <v>0</v>
      </c>
      <c r="Z389">
        <v>0</v>
      </c>
      <c r="AA389">
        <v>1656837583</v>
      </c>
      <c r="AB389">
        <v>1583518884</v>
      </c>
      <c r="AC389">
        <v>83.3</v>
      </c>
      <c r="AD389">
        <v>52.06</v>
      </c>
      <c r="AE389">
        <v>2201759839</v>
      </c>
      <c r="AF389">
        <v>1598656637</v>
      </c>
    </row>
    <row r="390" spans="1:32">
      <c r="A390">
        <v>16</v>
      </c>
      <c r="B390" t="s">
        <v>183</v>
      </c>
      <c r="C390" t="s">
        <v>184</v>
      </c>
      <c r="D390">
        <v>2022</v>
      </c>
      <c r="E390">
        <v>1</v>
      </c>
      <c r="F390">
        <v>222</v>
      </c>
      <c r="G390" t="s">
        <v>474</v>
      </c>
      <c r="H390" t="s">
        <v>63</v>
      </c>
      <c r="I390">
        <v>93</v>
      </c>
      <c r="J390" t="s">
        <v>399</v>
      </c>
      <c r="K390">
        <v>66</v>
      </c>
      <c r="L390" t="s">
        <v>55</v>
      </c>
      <c r="M390" t="s">
        <v>421</v>
      </c>
      <c r="N390">
        <v>5</v>
      </c>
      <c r="O390" t="s">
        <v>327</v>
      </c>
      <c r="P390">
        <v>56</v>
      </c>
      <c r="Q390" t="s">
        <v>328</v>
      </c>
      <c r="R390">
        <v>7902</v>
      </c>
      <c r="S390" t="s">
        <v>517</v>
      </c>
      <c r="T390">
        <v>1</v>
      </c>
      <c r="U390" t="s">
        <v>32</v>
      </c>
      <c r="V390" t="s">
        <v>518</v>
      </c>
      <c r="W390">
        <v>7</v>
      </c>
      <c r="X390" t="s">
        <v>525</v>
      </c>
      <c r="Y390">
        <v>0</v>
      </c>
      <c r="Z390">
        <v>0</v>
      </c>
      <c r="AA390">
        <v>0</v>
      </c>
      <c r="AB390">
        <v>0</v>
      </c>
      <c r="AC390">
        <v>70</v>
      </c>
      <c r="AD390">
        <v>63.84</v>
      </c>
      <c r="AE390">
        <v>30000000</v>
      </c>
      <c r="AF390">
        <v>30000000</v>
      </c>
    </row>
    <row r="391" spans="1:32">
      <c r="A391">
        <v>16</v>
      </c>
      <c r="B391" t="s">
        <v>183</v>
      </c>
      <c r="C391" t="s">
        <v>184</v>
      </c>
      <c r="D391">
        <v>2022</v>
      </c>
      <c r="E391">
        <v>1</v>
      </c>
      <c r="F391">
        <v>222</v>
      </c>
      <c r="G391" t="s">
        <v>474</v>
      </c>
      <c r="H391" t="s">
        <v>63</v>
      </c>
      <c r="I391">
        <v>93</v>
      </c>
      <c r="J391" t="s">
        <v>399</v>
      </c>
      <c r="K391">
        <v>66</v>
      </c>
      <c r="L391" t="s">
        <v>55</v>
      </c>
      <c r="M391" t="s">
        <v>421</v>
      </c>
      <c r="N391">
        <v>5</v>
      </c>
      <c r="O391" t="s">
        <v>327</v>
      </c>
      <c r="P391">
        <v>56</v>
      </c>
      <c r="Q391" t="s">
        <v>328</v>
      </c>
      <c r="R391">
        <v>7902</v>
      </c>
      <c r="S391" t="s">
        <v>517</v>
      </c>
      <c r="T391">
        <v>1</v>
      </c>
      <c r="U391" t="s">
        <v>32</v>
      </c>
      <c r="V391" t="s">
        <v>518</v>
      </c>
      <c r="W391">
        <v>8</v>
      </c>
      <c r="X391" t="s">
        <v>526</v>
      </c>
      <c r="Y391">
        <v>0</v>
      </c>
      <c r="Z391">
        <v>0</v>
      </c>
      <c r="AA391">
        <v>1320417440</v>
      </c>
      <c r="AB391">
        <v>1320417440</v>
      </c>
      <c r="AC391">
        <v>34</v>
      </c>
      <c r="AD391">
        <v>34</v>
      </c>
      <c r="AE391">
        <v>4984268969</v>
      </c>
      <c r="AF391">
        <v>4772422931</v>
      </c>
    </row>
    <row r="392" spans="1:32">
      <c r="A392">
        <v>16</v>
      </c>
      <c r="B392" t="s">
        <v>183</v>
      </c>
      <c r="C392" t="s">
        <v>184</v>
      </c>
      <c r="D392">
        <v>2022</v>
      </c>
      <c r="E392">
        <v>1</v>
      </c>
      <c r="F392">
        <v>222</v>
      </c>
      <c r="G392" t="s">
        <v>474</v>
      </c>
      <c r="H392" t="s">
        <v>63</v>
      </c>
      <c r="I392">
        <v>93</v>
      </c>
      <c r="J392" t="s">
        <v>399</v>
      </c>
      <c r="K392">
        <v>77</v>
      </c>
      <c r="L392" t="s">
        <v>40</v>
      </c>
      <c r="M392" t="s">
        <v>421</v>
      </c>
      <c r="N392">
        <v>1</v>
      </c>
      <c r="O392" t="s">
        <v>203</v>
      </c>
      <c r="P392">
        <v>12</v>
      </c>
      <c r="Q392" t="s">
        <v>475</v>
      </c>
      <c r="R392">
        <v>7617</v>
      </c>
      <c r="S392" t="s">
        <v>476</v>
      </c>
      <c r="T392">
        <v>1</v>
      </c>
      <c r="U392" t="s">
        <v>32</v>
      </c>
      <c r="V392" t="s">
        <v>477</v>
      </c>
      <c r="W392">
        <v>1</v>
      </c>
      <c r="X392" t="s">
        <v>478</v>
      </c>
      <c r="Y392">
        <v>0</v>
      </c>
      <c r="Z392">
        <v>0</v>
      </c>
      <c r="AA392">
        <v>165122991</v>
      </c>
      <c r="AB392">
        <v>165122991</v>
      </c>
      <c r="AC392">
        <v>0</v>
      </c>
      <c r="AD392">
        <v>0</v>
      </c>
      <c r="AE392">
        <v>0</v>
      </c>
      <c r="AF392">
        <v>0</v>
      </c>
    </row>
    <row r="393" spans="1:32">
      <c r="A393">
        <v>16</v>
      </c>
      <c r="B393" t="s">
        <v>183</v>
      </c>
      <c r="C393" t="s">
        <v>184</v>
      </c>
      <c r="D393">
        <v>2022</v>
      </c>
      <c r="E393">
        <v>1</v>
      </c>
      <c r="F393">
        <v>222</v>
      </c>
      <c r="G393" t="s">
        <v>474</v>
      </c>
      <c r="H393" t="s">
        <v>63</v>
      </c>
      <c r="I393">
        <v>93</v>
      </c>
      <c r="J393" t="s">
        <v>399</v>
      </c>
      <c r="K393">
        <v>77</v>
      </c>
      <c r="L393" t="s">
        <v>40</v>
      </c>
      <c r="M393" t="s">
        <v>421</v>
      </c>
      <c r="N393">
        <v>1</v>
      </c>
      <c r="O393" t="s">
        <v>203</v>
      </c>
      <c r="P393">
        <v>12</v>
      </c>
      <c r="Q393" t="s">
        <v>475</v>
      </c>
      <c r="R393">
        <v>7617</v>
      </c>
      <c r="S393" t="s">
        <v>476</v>
      </c>
      <c r="T393">
        <v>1</v>
      </c>
      <c r="U393" t="s">
        <v>32</v>
      </c>
      <c r="V393" t="s">
        <v>477</v>
      </c>
      <c r="W393">
        <v>2</v>
      </c>
      <c r="X393" t="s">
        <v>527</v>
      </c>
      <c r="Y393">
        <v>0</v>
      </c>
      <c r="Z393">
        <v>0</v>
      </c>
      <c r="AA393">
        <v>3235168</v>
      </c>
      <c r="AB393">
        <v>3235168</v>
      </c>
      <c r="AC393">
        <v>1650</v>
      </c>
      <c r="AD393">
        <v>1544</v>
      </c>
      <c r="AE393">
        <v>364757020</v>
      </c>
      <c r="AF393">
        <v>357323770</v>
      </c>
    </row>
    <row r="394" spans="1:32">
      <c r="A394">
        <v>16</v>
      </c>
      <c r="B394" t="s">
        <v>183</v>
      </c>
      <c r="C394" t="s">
        <v>184</v>
      </c>
      <c r="D394">
        <v>2022</v>
      </c>
      <c r="E394">
        <v>1</v>
      </c>
      <c r="F394">
        <v>222</v>
      </c>
      <c r="G394" t="s">
        <v>474</v>
      </c>
      <c r="H394" t="s">
        <v>63</v>
      </c>
      <c r="I394">
        <v>93</v>
      </c>
      <c r="J394" t="s">
        <v>399</v>
      </c>
      <c r="K394">
        <v>77</v>
      </c>
      <c r="L394" t="s">
        <v>40</v>
      </c>
      <c r="M394" t="s">
        <v>421</v>
      </c>
      <c r="N394">
        <v>1</v>
      </c>
      <c r="O394" t="s">
        <v>203</v>
      </c>
      <c r="P394">
        <v>12</v>
      </c>
      <c r="Q394" t="s">
        <v>475</v>
      </c>
      <c r="R394">
        <v>7617</v>
      </c>
      <c r="S394" t="s">
        <v>476</v>
      </c>
      <c r="T394">
        <v>1</v>
      </c>
      <c r="U394" t="s">
        <v>32</v>
      </c>
      <c r="V394" t="s">
        <v>477</v>
      </c>
      <c r="W394">
        <v>3</v>
      </c>
      <c r="X394" t="s">
        <v>479</v>
      </c>
      <c r="Y394">
        <v>0</v>
      </c>
      <c r="Z394">
        <v>0</v>
      </c>
      <c r="AA394">
        <v>29347440</v>
      </c>
      <c r="AB394">
        <v>29347440</v>
      </c>
      <c r="AC394">
        <v>0</v>
      </c>
      <c r="AD394">
        <v>0</v>
      </c>
      <c r="AE394">
        <v>0</v>
      </c>
      <c r="AF394">
        <v>0</v>
      </c>
    </row>
    <row r="395" spans="1:32">
      <c r="A395">
        <v>16</v>
      </c>
      <c r="B395" t="s">
        <v>183</v>
      </c>
      <c r="C395" t="s">
        <v>184</v>
      </c>
      <c r="D395">
        <v>2022</v>
      </c>
      <c r="E395">
        <v>1</v>
      </c>
      <c r="F395">
        <v>222</v>
      </c>
      <c r="G395" t="s">
        <v>474</v>
      </c>
      <c r="H395" t="s">
        <v>63</v>
      </c>
      <c r="I395">
        <v>93</v>
      </c>
      <c r="J395" t="s">
        <v>399</v>
      </c>
      <c r="K395">
        <v>77</v>
      </c>
      <c r="L395" t="s">
        <v>40</v>
      </c>
      <c r="M395" t="s">
        <v>421</v>
      </c>
      <c r="N395">
        <v>1</v>
      </c>
      <c r="O395" t="s">
        <v>203</v>
      </c>
      <c r="P395">
        <v>12</v>
      </c>
      <c r="Q395" t="s">
        <v>475</v>
      </c>
      <c r="R395">
        <v>7617</v>
      </c>
      <c r="S395" t="s">
        <v>476</v>
      </c>
      <c r="T395">
        <v>1</v>
      </c>
      <c r="U395" t="s">
        <v>32</v>
      </c>
      <c r="V395" t="s">
        <v>477</v>
      </c>
      <c r="W395">
        <v>4</v>
      </c>
      <c r="X395" t="s">
        <v>510</v>
      </c>
      <c r="Y395">
        <v>0</v>
      </c>
      <c r="Z395">
        <v>0</v>
      </c>
      <c r="AA395">
        <v>24022700</v>
      </c>
      <c r="AB395">
        <v>24022700</v>
      </c>
      <c r="AC395">
        <v>0</v>
      </c>
      <c r="AD395">
        <v>0</v>
      </c>
      <c r="AE395">
        <v>0</v>
      </c>
      <c r="AF395">
        <v>0</v>
      </c>
    </row>
    <row r="396" spans="1:32">
      <c r="A396">
        <v>16</v>
      </c>
      <c r="B396" t="s">
        <v>183</v>
      </c>
      <c r="C396" t="s">
        <v>184</v>
      </c>
      <c r="D396">
        <v>2022</v>
      </c>
      <c r="E396">
        <v>1</v>
      </c>
      <c r="F396">
        <v>222</v>
      </c>
      <c r="G396" t="s">
        <v>474</v>
      </c>
      <c r="H396" t="s">
        <v>63</v>
      </c>
      <c r="I396">
        <v>93</v>
      </c>
      <c r="J396" t="s">
        <v>399</v>
      </c>
      <c r="K396">
        <v>77</v>
      </c>
      <c r="L396" t="s">
        <v>40</v>
      </c>
      <c r="M396" t="s">
        <v>421</v>
      </c>
      <c r="N396">
        <v>1</v>
      </c>
      <c r="O396" t="s">
        <v>203</v>
      </c>
      <c r="P396">
        <v>12</v>
      </c>
      <c r="Q396" t="s">
        <v>475</v>
      </c>
      <c r="R396">
        <v>7617</v>
      </c>
      <c r="S396" t="s">
        <v>476</v>
      </c>
      <c r="T396">
        <v>1</v>
      </c>
      <c r="U396" t="s">
        <v>32</v>
      </c>
      <c r="V396" t="s">
        <v>477</v>
      </c>
      <c r="W396">
        <v>5</v>
      </c>
      <c r="X396" t="s">
        <v>66</v>
      </c>
      <c r="Y396">
        <v>0</v>
      </c>
      <c r="Z396">
        <v>0</v>
      </c>
      <c r="AA396">
        <v>2896800</v>
      </c>
      <c r="AB396">
        <v>2896800</v>
      </c>
      <c r="AC396">
        <v>1000</v>
      </c>
      <c r="AD396">
        <v>941</v>
      </c>
      <c r="AE396">
        <v>244985595</v>
      </c>
      <c r="AF396">
        <v>244535595</v>
      </c>
    </row>
    <row r="397" spans="1:32">
      <c r="A397">
        <v>16</v>
      </c>
      <c r="B397" t="s">
        <v>183</v>
      </c>
      <c r="C397" t="s">
        <v>184</v>
      </c>
      <c r="D397">
        <v>2022</v>
      </c>
      <c r="E397">
        <v>1</v>
      </c>
      <c r="F397">
        <v>222</v>
      </c>
      <c r="G397" t="s">
        <v>474</v>
      </c>
      <c r="H397" t="s">
        <v>63</v>
      </c>
      <c r="I397">
        <v>93</v>
      </c>
      <c r="J397" t="s">
        <v>399</v>
      </c>
      <c r="K397">
        <v>77</v>
      </c>
      <c r="L397" t="s">
        <v>40</v>
      </c>
      <c r="M397" t="s">
        <v>421</v>
      </c>
      <c r="N397">
        <v>1</v>
      </c>
      <c r="O397" t="s">
        <v>203</v>
      </c>
      <c r="P397">
        <v>12</v>
      </c>
      <c r="Q397" t="s">
        <v>475</v>
      </c>
      <c r="R397">
        <v>7617</v>
      </c>
      <c r="S397" t="s">
        <v>476</v>
      </c>
      <c r="T397">
        <v>1</v>
      </c>
      <c r="U397" t="s">
        <v>32</v>
      </c>
      <c r="V397" t="s">
        <v>477</v>
      </c>
      <c r="W397">
        <v>6</v>
      </c>
      <c r="X397" t="s">
        <v>528</v>
      </c>
      <c r="Y397">
        <v>0</v>
      </c>
      <c r="Z397">
        <v>0</v>
      </c>
      <c r="AA397">
        <v>16000000</v>
      </c>
      <c r="AB397">
        <v>16000000</v>
      </c>
      <c r="AC397">
        <v>1.5</v>
      </c>
      <c r="AD397">
        <v>1.5</v>
      </c>
      <c r="AE397">
        <v>437404050</v>
      </c>
      <c r="AF397">
        <v>437404050</v>
      </c>
    </row>
    <row r="398" spans="1:32">
      <c r="A398">
        <v>16</v>
      </c>
      <c r="B398" t="s">
        <v>183</v>
      </c>
      <c r="C398" t="s">
        <v>184</v>
      </c>
      <c r="D398">
        <v>2022</v>
      </c>
      <c r="E398">
        <v>1</v>
      </c>
      <c r="F398">
        <v>222</v>
      </c>
      <c r="G398" t="s">
        <v>474</v>
      </c>
      <c r="H398" t="s">
        <v>63</v>
      </c>
      <c r="I398">
        <v>93</v>
      </c>
      <c r="J398" t="s">
        <v>399</v>
      </c>
      <c r="K398">
        <v>77</v>
      </c>
      <c r="L398" t="s">
        <v>40</v>
      </c>
      <c r="M398" t="s">
        <v>421</v>
      </c>
      <c r="N398">
        <v>1</v>
      </c>
      <c r="O398" t="s">
        <v>203</v>
      </c>
      <c r="P398">
        <v>14</v>
      </c>
      <c r="Q398" t="s">
        <v>426</v>
      </c>
      <c r="R398">
        <v>7619</v>
      </c>
      <c r="S398" t="s">
        <v>480</v>
      </c>
      <c r="T398">
        <v>1</v>
      </c>
      <c r="U398" t="s">
        <v>32</v>
      </c>
      <c r="V398" t="s">
        <v>529</v>
      </c>
      <c r="W398">
        <v>1</v>
      </c>
      <c r="X398" t="s">
        <v>482</v>
      </c>
      <c r="Y398">
        <v>0</v>
      </c>
      <c r="Z398">
        <v>0</v>
      </c>
      <c r="AA398">
        <v>485964926</v>
      </c>
      <c r="AB398">
        <v>482604926</v>
      </c>
      <c r="AC398">
        <v>38</v>
      </c>
      <c r="AD398">
        <v>0</v>
      </c>
      <c r="AE398">
        <v>118474332</v>
      </c>
      <c r="AF398">
        <v>3899186057</v>
      </c>
    </row>
    <row r="399" spans="1:32">
      <c r="A399">
        <v>16</v>
      </c>
      <c r="B399" t="s">
        <v>183</v>
      </c>
      <c r="C399" t="s">
        <v>184</v>
      </c>
      <c r="D399">
        <v>2022</v>
      </c>
      <c r="E399">
        <v>1</v>
      </c>
      <c r="F399">
        <v>222</v>
      </c>
      <c r="G399" t="s">
        <v>474</v>
      </c>
      <c r="H399" t="s">
        <v>63</v>
      </c>
      <c r="I399">
        <v>93</v>
      </c>
      <c r="J399" t="s">
        <v>399</v>
      </c>
      <c r="K399">
        <v>77</v>
      </c>
      <c r="L399" t="s">
        <v>40</v>
      </c>
      <c r="M399" t="s">
        <v>421</v>
      </c>
      <c r="N399">
        <v>1</v>
      </c>
      <c r="O399" t="s">
        <v>203</v>
      </c>
      <c r="P399">
        <v>14</v>
      </c>
      <c r="Q399" t="s">
        <v>426</v>
      </c>
      <c r="R399">
        <v>7619</v>
      </c>
      <c r="S399" t="s">
        <v>480</v>
      </c>
      <c r="T399">
        <v>1</v>
      </c>
      <c r="U399" t="s">
        <v>32</v>
      </c>
      <c r="V399" t="s">
        <v>529</v>
      </c>
      <c r="W399">
        <v>2</v>
      </c>
      <c r="X399" t="s">
        <v>530</v>
      </c>
      <c r="Y399">
        <v>0</v>
      </c>
      <c r="Z399">
        <v>0</v>
      </c>
      <c r="AA399">
        <v>57132000</v>
      </c>
      <c r="AB399">
        <v>57132000</v>
      </c>
      <c r="AC399">
        <v>7</v>
      </c>
      <c r="AD399">
        <v>7</v>
      </c>
      <c r="AE399">
        <v>1694333339</v>
      </c>
      <c r="AF399">
        <v>1638437943</v>
      </c>
    </row>
    <row r="400" spans="1:32">
      <c r="A400">
        <v>16</v>
      </c>
      <c r="B400" t="s">
        <v>183</v>
      </c>
      <c r="C400" t="s">
        <v>184</v>
      </c>
      <c r="D400">
        <v>2022</v>
      </c>
      <c r="E400">
        <v>1</v>
      </c>
      <c r="F400">
        <v>222</v>
      </c>
      <c r="G400" t="s">
        <v>474</v>
      </c>
      <c r="H400" t="s">
        <v>63</v>
      </c>
      <c r="I400">
        <v>93</v>
      </c>
      <c r="J400" t="s">
        <v>399</v>
      </c>
      <c r="K400">
        <v>77</v>
      </c>
      <c r="L400" t="s">
        <v>40</v>
      </c>
      <c r="M400" t="s">
        <v>421</v>
      </c>
      <c r="N400">
        <v>1</v>
      </c>
      <c r="O400" t="s">
        <v>203</v>
      </c>
      <c r="P400">
        <v>14</v>
      </c>
      <c r="Q400" t="s">
        <v>426</v>
      </c>
      <c r="R400">
        <v>7619</v>
      </c>
      <c r="S400" t="s">
        <v>480</v>
      </c>
      <c r="T400">
        <v>1</v>
      </c>
      <c r="U400" t="s">
        <v>32</v>
      </c>
      <c r="V400" t="s">
        <v>529</v>
      </c>
      <c r="W400">
        <v>3</v>
      </c>
      <c r="X400" t="s">
        <v>511</v>
      </c>
      <c r="Y400">
        <v>0</v>
      </c>
      <c r="Z400">
        <v>0</v>
      </c>
      <c r="AA400">
        <v>1090473712</v>
      </c>
      <c r="AB400">
        <v>1089397994</v>
      </c>
      <c r="AC400">
        <v>0</v>
      </c>
      <c r="AD400">
        <v>0</v>
      </c>
      <c r="AE400">
        <v>0</v>
      </c>
      <c r="AF400">
        <v>0</v>
      </c>
    </row>
    <row r="401" spans="1:32">
      <c r="A401">
        <v>16</v>
      </c>
      <c r="B401" t="s">
        <v>183</v>
      </c>
      <c r="C401" t="s">
        <v>184</v>
      </c>
      <c r="D401">
        <v>2022</v>
      </c>
      <c r="E401">
        <v>1</v>
      </c>
      <c r="F401">
        <v>222</v>
      </c>
      <c r="G401" t="s">
        <v>474</v>
      </c>
      <c r="H401" t="s">
        <v>63</v>
      </c>
      <c r="I401">
        <v>93</v>
      </c>
      <c r="J401" t="s">
        <v>399</v>
      </c>
      <c r="K401">
        <v>77</v>
      </c>
      <c r="L401" t="s">
        <v>40</v>
      </c>
      <c r="M401" t="s">
        <v>421</v>
      </c>
      <c r="N401">
        <v>1</v>
      </c>
      <c r="O401" t="s">
        <v>203</v>
      </c>
      <c r="P401">
        <v>14</v>
      </c>
      <c r="Q401" t="s">
        <v>426</v>
      </c>
      <c r="R401">
        <v>7619</v>
      </c>
      <c r="S401" t="s">
        <v>480</v>
      </c>
      <c r="T401">
        <v>1</v>
      </c>
      <c r="U401" t="s">
        <v>32</v>
      </c>
      <c r="V401" t="s">
        <v>529</v>
      </c>
      <c r="W401">
        <v>4</v>
      </c>
      <c r="X401" t="s">
        <v>531</v>
      </c>
      <c r="Y401">
        <v>0</v>
      </c>
      <c r="Z401">
        <v>0</v>
      </c>
      <c r="AA401">
        <v>0</v>
      </c>
      <c r="AB401">
        <v>0</v>
      </c>
      <c r="AC401">
        <v>0.4</v>
      </c>
      <c r="AD401">
        <v>0.33</v>
      </c>
      <c r="AE401">
        <v>36326000</v>
      </c>
      <c r="AF401">
        <v>10000000</v>
      </c>
    </row>
    <row r="402" spans="1:32">
      <c r="A402">
        <v>16</v>
      </c>
      <c r="B402" t="s">
        <v>183</v>
      </c>
      <c r="C402" t="s">
        <v>184</v>
      </c>
      <c r="D402">
        <v>2022</v>
      </c>
      <c r="E402">
        <v>1</v>
      </c>
      <c r="F402">
        <v>222</v>
      </c>
      <c r="G402" t="s">
        <v>474</v>
      </c>
      <c r="H402" t="s">
        <v>63</v>
      </c>
      <c r="I402">
        <v>93</v>
      </c>
      <c r="J402" t="s">
        <v>399</v>
      </c>
      <c r="K402">
        <v>77</v>
      </c>
      <c r="L402" t="s">
        <v>40</v>
      </c>
      <c r="M402" t="s">
        <v>421</v>
      </c>
      <c r="N402">
        <v>1</v>
      </c>
      <c r="O402" t="s">
        <v>203</v>
      </c>
      <c r="P402">
        <v>14</v>
      </c>
      <c r="Q402" t="s">
        <v>426</v>
      </c>
      <c r="R402">
        <v>7619</v>
      </c>
      <c r="S402" t="s">
        <v>480</v>
      </c>
      <c r="T402">
        <v>1</v>
      </c>
      <c r="U402" t="s">
        <v>32</v>
      </c>
      <c r="V402" t="s">
        <v>529</v>
      </c>
      <c r="W402">
        <v>5</v>
      </c>
      <c r="X402" t="s">
        <v>532</v>
      </c>
      <c r="Y402">
        <v>0</v>
      </c>
      <c r="Z402">
        <v>0</v>
      </c>
      <c r="AA402">
        <v>14908000</v>
      </c>
      <c r="AB402">
        <v>14908000</v>
      </c>
      <c r="AC402">
        <v>0.4</v>
      </c>
      <c r="AD402">
        <v>0.33</v>
      </c>
      <c r="AE402">
        <v>228055700</v>
      </c>
      <c r="AF402">
        <v>216978560</v>
      </c>
    </row>
    <row r="403" spans="1:32">
      <c r="A403">
        <v>16</v>
      </c>
      <c r="B403" t="s">
        <v>183</v>
      </c>
      <c r="C403" t="s">
        <v>184</v>
      </c>
      <c r="D403">
        <v>2022</v>
      </c>
      <c r="E403">
        <v>1</v>
      </c>
      <c r="F403">
        <v>222</v>
      </c>
      <c r="G403" t="s">
        <v>474</v>
      </c>
      <c r="H403" t="s">
        <v>63</v>
      </c>
      <c r="I403">
        <v>93</v>
      </c>
      <c r="J403" t="s">
        <v>399</v>
      </c>
      <c r="K403">
        <v>77</v>
      </c>
      <c r="L403" t="s">
        <v>40</v>
      </c>
      <c r="M403" t="s">
        <v>421</v>
      </c>
      <c r="N403">
        <v>1</v>
      </c>
      <c r="O403" t="s">
        <v>203</v>
      </c>
      <c r="P403">
        <v>14</v>
      </c>
      <c r="Q403" t="s">
        <v>426</v>
      </c>
      <c r="R403">
        <v>7619</v>
      </c>
      <c r="S403" t="s">
        <v>480</v>
      </c>
      <c r="T403">
        <v>1</v>
      </c>
      <c r="U403" t="s">
        <v>32</v>
      </c>
      <c r="V403" t="s">
        <v>529</v>
      </c>
      <c r="W403">
        <v>6</v>
      </c>
      <c r="X403" t="s">
        <v>533</v>
      </c>
      <c r="Y403">
        <v>0</v>
      </c>
      <c r="Z403">
        <v>0</v>
      </c>
      <c r="AA403">
        <v>30503704</v>
      </c>
      <c r="AB403">
        <v>30503704</v>
      </c>
      <c r="AC403">
        <v>22</v>
      </c>
      <c r="AD403">
        <v>18</v>
      </c>
      <c r="AE403">
        <v>744659380</v>
      </c>
      <c r="AF403">
        <v>703457550</v>
      </c>
    </row>
    <row r="404" spans="1:32">
      <c r="A404">
        <v>16</v>
      </c>
      <c r="B404" t="s">
        <v>183</v>
      </c>
      <c r="C404" t="s">
        <v>184</v>
      </c>
      <c r="D404">
        <v>2022</v>
      </c>
      <c r="E404">
        <v>1</v>
      </c>
      <c r="F404">
        <v>222</v>
      </c>
      <c r="G404" t="s">
        <v>474</v>
      </c>
      <c r="H404" t="s">
        <v>63</v>
      </c>
      <c r="I404">
        <v>93</v>
      </c>
      <c r="J404" t="s">
        <v>399</v>
      </c>
      <c r="K404">
        <v>77</v>
      </c>
      <c r="L404" t="s">
        <v>40</v>
      </c>
      <c r="M404" t="s">
        <v>421</v>
      </c>
      <c r="N404">
        <v>1</v>
      </c>
      <c r="O404" t="s">
        <v>203</v>
      </c>
      <c r="P404">
        <v>14</v>
      </c>
      <c r="Q404" t="s">
        <v>426</v>
      </c>
      <c r="R404">
        <v>7619</v>
      </c>
      <c r="S404" t="s">
        <v>480</v>
      </c>
      <c r="T404">
        <v>1</v>
      </c>
      <c r="U404" t="s">
        <v>32</v>
      </c>
      <c r="V404" t="s">
        <v>529</v>
      </c>
      <c r="W404">
        <v>7</v>
      </c>
      <c r="X404" t="s">
        <v>483</v>
      </c>
      <c r="Y404">
        <v>0</v>
      </c>
      <c r="Z404">
        <v>0</v>
      </c>
      <c r="AA404">
        <v>10098000</v>
      </c>
      <c r="AB404">
        <v>10098000</v>
      </c>
      <c r="AC404">
        <v>6</v>
      </c>
      <c r="AD404">
        <v>0</v>
      </c>
      <c r="AE404">
        <v>2594627</v>
      </c>
      <c r="AF404">
        <v>736816164</v>
      </c>
    </row>
    <row r="405" spans="1:32">
      <c r="A405">
        <v>16</v>
      </c>
      <c r="B405" t="s">
        <v>183</v>
      </c>
      <c r="C405" t="s">
        <v>184</v>
      </c>
      <c r="D405">
        <v>2022</v>
      </c>
      <c r="E405">
        <v>1</v>
      </c>
      <c r="F405">
        <v>222</v>
      </c>
      <c r="G405" t="s">
        <v>474</v>
      </c>
      <c r="H405" t="s">
        <v>63</v>
      </c>
      <c r="I405">
        <v>93</v>
      </c>
      <c r="J405" t="s">
        <v>399</v>
      </c>
      <c r="K405">
        <v>77</v>
      </c>
      <c r="L405" t="s">
        <v>40</v>
      </c>
      <c r="M405" t="s">
        <v>421</v>
      </c>
      <c r="N405">
        <v>1</v>
      </c>
      <c r="O405" t="s">
        <v>203</v>
      </c>
      <c r="P405">
        <v>14</v>
      </c>
      <c r="Q405" t="s">
        <v>426</v>
      </c>
      <c r="R405">
        <v>7619</v>
      </c>
      <c r="S405" t="s">
        <v>480</v>
      </c>
      <c r="T405">
        <v>1</v>
      </c>
      <c r="U405" t="s">
        <v>32</v>
      </c>
      <c r="V405" t="s">
        <v>529</v>
      </c>
      <c r="W405">
        <v>8</v>
      </c>
      <c r="X405" t="s">
        <v>484</v>
      </c>
      <c r="Y405">
        <v>0</v>
      </c>
      <c r="Z405">
        <v>0</v>
      </c>
      <c r="AA405">
        <v>137484545</v>
      </c>
      <c r="AB405">
        <v>137484545</v>
      </c>
      <c r="AC405">
        <v>7</v>
      </c>
      <c r="AD405">
        <v>0</v>
      </c>
      <c r="AE405">
        <v>4146982</v>
      </c>
      <c r="AF405">
        <v>2325720163</v>
      </c>
    </row>
    <row r="406" spans="1:32">
      <c r="A406">
        <v>16</v>
      </c>
      <c r="B406" t="s">
        <v>183</v>
      </c>
      <c r="C406" t="s">
        <v>184</v>
      </c>
      <c r="D406">
        <v>2022</v>
      </c>
      <c r="E406">
        <v>1</v>
      </c>
      <c r="F406">
        <v>222</v>
      </c>
      <c r="G406" t="s">
        <v>474</v>
      </c>
      <c r="H406" t="s">
        <v>63</v>
      </c>
      <c r="I406">
        <v>93</v>
      </c>
      <c r="J406" t="s">
        <v>399</v>
      </c>
      <c r="K406">
        <v>77</v>
      </c>
      <c r="L406" t="s">
        <v>40</v>
      </c>
      <c r="M406" t="s">
        <v>421</v>
      </c>
      <c r="N406">
        <v>1</v>
      </c>
      <c r="O406" t="s">
        <v>203</v>
      </c>
      <c r="P406">
        <v>15</v>
      </c>
      <c r="Q406" t="s">
        <v>42</v>
      </c>
      <c r="R406">
        <v>7594</v>
      </c>
      <c r="S406" t="s">
        <v>485</v>
      </c>
      <c r="T406">
        <v>1</v>
      </c>
      <c r="U406" t="s">
        <v>32</v>
      </c>
      <c r="V406" t="s">
        <v>486</v>
      </c>
      <c r="W406">
        <v>1</v>
      </c>
      <c r="X406" t="s">
        <v>534</v>
      </c>
      <c r="Y406">
        <v>0</v>
      </c>
      <c r="Z406">
        <v>0</v>
      </c>
      <c r="AA406">
        <v>4000000</v>
      </c>
      <c r="AB406">
        <v>4000000</v>
      </c>
      <c r="AC406">
        <v>12</v>
      </c>
      <c r="AD406">
        <v>6.67</v>
      </c>
      <c r="AE406">
        <v>602994100</v>
      </c>
      <c r="AF406">
        <v>602994100</v>
      </c>
    </row>
    <row r="407" spans="1:32">
      <c r="A407">
        <v>16</v>
      </c>
      <c r="B407" t="s">
        <v>183</v>
      </c>
      <c r="C407" t="s">
        <v>184</v>
      </c>
      <c r="D407">
        <v>2022</v>
      </c>
      <c r="E407">
        <v>1</v>
      </c>
      <c r="F407">
        <v>222</v>
      </c>
      <c r="G407" t="s">
        <v>474</v>
      </c>
      <c r="H407" t="s">
        <v>63</v>
      </c>
      <c r="I407">
        <v>93</v>
      </c>
      <c r="J407" t="s">
        <v>399</v>
      </c>
      <c r="K407">
        <v>77</v>
      </c>
      <c r="L407" t="s">
        <v>40</v>
      </c>
      <c r="M407" t="s">
        <v>421</v>
      </c>
      <c r="N407">
        <v>1</v>
      </c>
      <c r="O407" t="s">
        <v>203</v>
      </c>
      <c r="P407">
        <v>15</v>
      </c>
      <c r="Q407" t="s">
        <v>42</v>
      </c>
      <c r="R407">
        <v>7594</v>
      </c>
      <c r="S407" t="s">
        <v>485</v>
      </c>
      <c r="T407">
        <v>1</v>
      </c>
      <c r="U407" t="s">
        <v>32</v>
      </c>
      <c r="V407" t="s">
        <v>486</v>
      </c>
      <c r="W407">
        <v>2</v>
      </c>
      <c r="X407" t="s">
        <v>535</v>
      </c>
      <c r="Y407">
        <v>0</v>
      </c>
      <c r="Z407">
        <v>0</v>
      </c>
      <c r="AA407">
        <v>13999530</v>
      </c>
      <c r="AB407">
        <v>13999530</v>
      </c>
      <c r="AC407">
        <v>2</v>
      </c>
      <c r="AD407">
        <v>1.5</v>
      </c>
      <c r="AE407">
        <v>158578000</v>
      </c>
      <c r="AF407">
        <v>158578000</v>
      </c>
    </row>
    <row r="408" spans="1:32">
      <c r="A408">
        <v>16</v>
      </c>
      <c r="B408" t="s">
        <v>183</v>
      </c>
      <c r="C408" t="s">
        <v>184</v>
      </c>
      <c r="D408">
        <v>2022</v>
      </c>
      <c r="E408">
        <v>1</v>
      </c>
      <c r="F408">
        <v>222</v>
      </c>
      <c r="G408" t="s">
        <v>474</v>
      </c>
      <c r="H408" t="s">
        <v>63</v>
      </c>
      <c r="I408">
        <v>93</v>
      </c>
      <c r="J408" t="s">
        <v>399</v>
      </c>
      <c r="K408">
        <v>77</v>
      </c>
      <c r="L408" t="s">
        <v>40</v>
      </c>
      <c r="M408" t="s">
        <v>421</v>
      </c>
      <c r="N408">
        <v>1</v>
      </c>
      <c r="O408" t="s">
        <v>203</v>
      </c>
      <c r="P408">
        <v>15</v>
      </c>
      <c r="Q408" t="s">
        <v>42</v>
      </c>
      <c r="R408">
        <v>7594</v>
      </c>
      <c r="S408" t="s">
        <v>485</v>
      </c>
      <c r="T408">
        <v>1</v>
      </c>
      <c r="U408" t="s">
        <v>32</v>
      </c>
      <c r="V408" t="s">
        <v>486</v>
      </c>
      <c r="W408">
        <v>3</v>
      </c>
      <c r="X408" t="s">
        <v>487</v>
      </c>
      <c r="Y408">
        <v>0</v>
      </c>
      <c r="Z408">
        <v>0</v>
      </c>
      <c r="AA408">
        <v>129539532</v>
      </c>
      <c r="AB408">
        <v>129539532</v>
      </c>
      <c r="AC408">
        <v>143</v>
      </c>
      <c r="AD408">
        <v>80</v>
      </c>
      <c r="AE408">
        <v>569004900</v>
      </c>
      <c r="AF408">
        <v>362987486</v>
      </c>
    </row>
    <row r="409" spans="1:32">
      <c r="A409">
        <v>16</v>
      </c>
      <c r="B409" t="s">
        <v>183</v>
      </c>
      <c r="C409" t="s">
        <v>184</v>
      </c>
      <c r="D409">
        <v>2022</v>
      </c>
      <c r="E409">
        <v>1</v>
      </c>
      <c r="F409">
        <v>222</v>
      </c>
      <c r="G409" t="s">
        <v>474</v>
      </c>
      <c r="H409" t="s">
        <v>63</v>
      </c>
      <c r="I409">
        <v>93</v>
      </c>
      <c r="J409" t="s">
        <v>399</v>
      </c>
      <c r="K409">
        <v>77</v>
      </c>
      <c r="L409" t="s">
        <v>40</v>
      </c>
      <c r="M409" t="s">
        <v>421</v>
      </c>
      <c r="N409">
        <v>1</v>
      </c>
      <c r="O409" t="s">
        <v>203</v>
      </c>
      <c r="P409">
        <v>15</v>
      </c>
      <c r="Q409" t="s">
        <v>42</v>
      </c>
      <c r="R409">
        <v>7594</v>
      </c>
      <c r="S409" t="s">
        <v>485</v>
      </c>
      <c r="T409">
        <v>1</v>
      </c>
      <c r="U409" t="s">
        <v>32</v>
      </c>
      <c r="V409" t="s">
        <v>486</v>
      </c>
      <c r="W409">
        <v>4</v>
      </c>
      <c r="X409" t="s">
        <v>67</v>
      </c>
      <c r="Y409">
        <v>0</v>
      </c>
      <c r="Z409">
        <v>0</v>
      </c>
      <c r="AA409">
        <v>0</v>
      </c>
      <c r="AB409">
        <v>0</v>
      </c>
      <c r="AC409">
        <v>0.5</v>
      </c>
      <c r="AD409">
        <v>0.3</v>
      </c>
      <c r="AE409">
        <v>60000000</v>
      </c>
      <c r="AF409">
        <v>60000000</v>
      </c>
    </row>
    <row r="410" spans="1:32">
      <c r="A410">
        <v>16</v>
      </c>
      <c r="B410" t="s">
        <v>183</v>
      </c>
      <c r="C410" t="s">
        <v>184</v>
      </c>
      <c r="D410">
        <v>2022</v>
      </c>
      <c r="E410">
        <v>1</v>
      </c>
      <c r="F410">
        <v>222</v>
      </c>
      <c r="G410" t="s">
        <v>474</v>
      </c>
      <c r="H410" t="s">
        <v>63</v>
      </c>
      <c r="I410">
        <v>93</v>
      </c>
      <c r="J410" t="s">
        <v>399</v>
      </c>
      <c r="K410">
        <v>77</v>
      </c>
      <c r="L410" t="s">
        <v>40</v>
      </c>
      <c r="M410" t="s">
        <v>421</v>
      </c>
      <c r="N410">
        <v>1</v>
      </c>
      <c r="O410" t="s">
        <v>203</v>
      </c>
      <c r="P410">
        <v>20</v>
      </c>
      <c r="Q410" t="s">
        <v>204</v>
      </c>
      <c r="R410">
        <v>7603</v>
      </c>
      <c r="S410" t="s">
        <v>536</v>
      </c>
      <c r="T410">
        <v>1</v>
      </c>
      <c r="U410" t="s">
        <v>32</v>
      </c>
      <c r="V410" t="s">
        <v>537</v>
      </c>
      <c r="W410">
        <v>1</v>
      </c>
      <c r="X410" t="s">
        <v>538</v>
      </c>
      <c r="Y410">
        <v>0</v>
      </c>
      <c r="Z410">
        <v>0</v>
      </c>
      <c r="AA410">
        <v>33315000</v>
      </c>
      <c r="AB410">
        <v>19192160</v>
      </c>
      <c r="AC410">
        <v>7</v>
      </c>
      <c r="AD410">
        <v>7</v>
      </c>
      <c r="AE410">
        <v>172298200</v>
      </c>
      <c r="AF410">
        <v>146099910</v>
      </c>
    </row>
    <row r="411" spans="1:32">
      <c r="A411">
        <v>16</v>
      </c>
      <c r="B411" t="s">
        <v>183</v>
      </c>
      <c r="C411" t="s">
        <v>184</v>
      </c>
      <c r="D411">
        <v>2022</v>
      </c>
      <c r="E411">
        <v>1</v>
      </c>
      <c r="F411">
        <v>222</v>
      </c>
      <c r="G411" t="s">
        <v>474</v>
      </c>
      <c r="H411" t="s">
        <v>63</v>
      </c>
      <c r="I411">
        <v>93</v>
      </c>
      <c r="J411" t="s">
        <v>399</v>
      </c>
      <c r="K411">
        <v>77</v>
      </c>
      <c r="L411" t="s">
        <v>40</v>
      </c>
      <c r="M411" t="s">
        <v>421</v>
      </c>
      <c r="N411">
        <v>1</v>
      </c>
      <c r="O411" t="s">
        <v>203</v>
      </c>
      <c r="P411">
        <v>20</v>
      </c>
      <c r="Q411" t="s">
        <v>204</v>
      </c>
      <c r="R411">
        <v>7603</v>
      </c>
      <c r="S411" t="s">
        <v>536</v>
      </c>
      <c r="T411">
        <v>1</v>
      </c>
      <c r="U411" t="s">
        <v>32</v>
      </c>
      <c r="V411" t="s">
        <v>537</v>
      </c>
      <c r="W411">
        <v>2</v>
      </c>
      <c r="X411" t="s">
        <v>539</v>
      </c>
      <c r="Y411">
        <v>0</v>
      </c>
      <c r="Z411">
        <v>0</v>
      </c>
      <c r="AA411">
        <v>15300000</v>
      </c>
      <c r="AB411">
        <v>15300000</v>
      </c>
      <c r="AC411">
        <v>4</v>
      </c>
      <c r="AD411">
        <v>5</v>
      </c>
      <c r="AE411">
        <v>40000000</v>
      </c>
      <c r="AF411">
        <v>0</v>
      </c>
    </row>
    <row r="412" spans="1:32">
      <c r="A412">
        <v>16</v>
      </c>
      <c r="B412" t="s">
        <v>183</v>
      </c>
      <c r="C412" t="s">
        <v>184</v>
      </c>
      <c r="D412">
        <v>2022</v>
      </c>
      <c r="E412">
        <v>1</v>
      </c>
      <c r="F412">
        <v>222</v>
      </c>
      <c r="G412" t="s">
        <v>474</v>
      </c>
      <c r="H412" t="s">
        <v>63</v>
      </c>
      <c r="I412">
        <v>93</v>
      </c>
      <c r="J412" t="s">
        <v>399</v>
      </c>
      <c r="K412">
        <v>77</v>
      </c>
      <c r="L412" t="s">
        <v>40</v>
      </c>
      <c r="M412" t="s">
        <v>421</v>
      </c>
      <c r="N412">
        <v>1</v>
      </c>
      <c r="O412" t="s">
        <v>203</v>
      </c>
      <c r="P412">
        <v>20</v>
      </c>
      <c r="Q412" t="s">
        <v>204</v>
      </c>
      <c r="R412">
        <v>7603</v>
      </c>
      <c r="S412" t="s">
        <v>536</v>
      </c>
      <c r="T412">
        <v>1</v>
      </c>
      <c r="U412" t="s">
        <v>32</v>
      </c>
      <c r="V412" t="s">
        <v>537</v>
      </c>
      <c r="W412">
        <v>3</v>
      </c>
      <c r="X412" t="s">
        <v>540</v>
      </c>
      <c r="Y412">
        <v>0</v>
      </c>
      <c r="Z412">
        <v>0</v>
      </c>
      <c r="AA412">
        <v>1550000</v>
      </c>
      <c r="AB412">
        <v>1550000</v>
      </c>
      <c r="AC412">
        <v>4</v>
      </c>
      <c r="AD412">
        <v>3</v>
      </c>
      <c r="AE412">
        <v>36720000</v>
      </c>
      <c r="AF412">
        <v>31291399</v>
      </c>
    </row>
    <row r="413" spans="1:32">
      <c r="A413">
        <v>16</v>
      </c>
      <c r="B413" t="s">
        <v>183</v>
      </c>
      <c r="C413" t="s">
        <v>184</v>
      </c>
      <c r="D413">
        <v>2022</v>
      </c>
      <c r="E413">
        <v>1</v>
      </c>
      <c r="F413">
        <v>222</v>
      </c>
      <c r="G413" t="s">
        <v>474</v>
      </c>
      <c r="H413" t="s">
        <v>63</v>
      </c>
      <c r="I413">
        <v>93</v>
      </c>
      <c r="J413" t="s">
        <v>399</v>
      </c>
      <c r="K413">
        <v>77</v>
      </c>
      <c r="L413" t="s">
        <v>40</v>
      </c>
      <c r="M413" t="s">
        <v>421</v>
      </c>
      <c r="N413">
        <v>1</v>
      </c>
      <c r="O413" t="s">
        <v>203</v>
      </c>
      <c r="P413">
        <v>20</v>
      </c>
      <c r="Q413" t="s">
        <v>204</v>
      </c>
      <c r="R413">
        <v>7603</v>
      </c>
      <c r="S413" t="s">
        <v>536</v>
      </c>
      <c r="T413">
        <v>1</v>
      </c>
      <c r="U413" t="s">
        <v>32</v>
      </c>
      <c r="V413" t="s">
        <v>537</v>
      </c>
      <c r="W413">
        <v>4</v>
      </c>
      <c r="X413" t="s">
        <v>541</v>
      </c>
      <c r="Y413">
        <v>0</v>
      </c>
      <c r="Z413">
        <v>0</v>
      </c>
      <c r="AA413">
        <v>36601984</v>
      </c>
      <c r="AB413">
        <v>36601984</v>
      </c>
      <c r="AC413">
        <v>20</v>
      </c>
      <c r="AD413">
        <v>15</v>
      </c>
      <c r="AE413">
        <v>52448800</v>
      </c>
      <c r="AF413">
        <v>52448800</v>
      </c>
    </row>
    <row r="414" spans="1:32">
      <c r="A414">
        <v>16</v>
      </c>
      <c r="B414" t="s">
        <v>183</v>
      </c>
      <c r="C414" t="s">
        <v>184</v>
      </c>
      <c r="D414">
        <v>2022</v>
      </c>
      <c r="E414">
        <v>1</v>
      </c>
      <c r="F414">
        <v>222</v>
      </c>
      <c r="G414" t="s">
        <v>474</v>
      </c>
      <c r="H414" t="s">
        <v>63</v>
      </c>
      <c r="I414">
        <v>93</v>
      </c>
      <c r="J414" t="s">
        <v>399</v>
      </c>
      <c r="K414">
        <v>77</v>
      </c>
      <c r="L414" t="s">
        <v>40</v>
      </c>
      <c r="M414" t="s">
        <v>421</v>
      </c>
      <c r="N414">
        <v>1</v>
      </c>
      <c r="O414" t="s">
        <v>203</v>
      </c>
      <c r="P414">
        <v>20</v>
      </c>
      <c r="Q414" t="s">
        <v>204</v>
      </c>
      <c r="R414">
        <v>7603</v>
      </c>
      <c r="S414" t="s">
        <v>536</v>
      </c>
      <c r="T414">
        <v>1</v>
      </c>
      <c r="U414" t="s">
        <v>32</v>
      </c>
      <c r="V414" t="s">
        <v>537</v>
      </c>
      <c r="W414">
        <v>5</v>
      </c>
      <c r="X414" t="s">
        <v>542</v>
      </c>
      <c r="Y414">
        <v>0</v>
      </c>
      <c r="Z414">
        <v>0</v>
      </c>
      <c r="AA414">
        <v>3315000</v>
      </c>
      <c r="AB414">
        <v>3315000</v>
      </c>
      <c r="AC414">
        <v>0.3</v>
      </c>
      <c r="AD414">
        <v>0.22</v>
      </c>
      <c r="AE414">
        <v>78533000</v>
      </c>
      <c r="AF414">
        <v>70565300</v>
      </c>
    </row>
    <row r="415" spans="1:32">
      <c r="A415">
        <v>16</v>
      </c>
      <c r="B415" t="s">
        <v>183</v>
      </c>
      <c r="C415" t="s">
        <v>184</v>
      </c>
      <c r="D415">
        <v>2022</v>
      </c>
      <c r="E415">
        <v>1</v>
      </c>
      <c r="F415">
        <v>222</v>
      </c>
      <c r="G415" t="s">
        <v>474</v>
      </c>
      <c r="H415" t="s">
        <v>63</v>
      </c>
      <c r="I415">
        <v>93</v>
      </c>
      <c r="J415" t="s">
        <v>399</v>
      </c>
      <c r="K415">
        <v>77</v>
      </c>
      <c r="L415" t="s">
        <v>40</v>
      </c>
      <c r="M415" t="s">
        <v>421</v>
      </c>
      <c r="N415">
        <v>1</v>
      </c>
      <c r="O415" t="s">
        <v>203</v>
      </c>
      <c r="P415">
        <v>21</v>
      </c>
      <c r="Q415" t="s">
        <v>404</v>
      </c>
      <c r="R415">
        <v>7585</v>
      </c>
      <c r="S415" t="s">
        <v>64</v>
      </c>
      <c r="T415">
        <v>1</v>
      </c>
      <c r="U415" t="s">
        <v>32</v>
      </c>
      <c r="V415" t="s">
        <v>543</v>
      </c>
      <c r="W415">
        <v>1</v>
      </c>
      <c r="X415" t="s">
        <v>502</v>
      </c>
      <c r="Y415">
        <v>0</v>
      </c>
      <c r="Z415">
        <v>0</v>
      </c>
      <c r="AA415">
        <v>126309600</v>
      </c>
      <c r="AB415">
        <v>126309600</v>
      </c>
      <c r="AC415">
        <v>602</v>
      </c>
      <c r="AD415">
        <v>258</v>
      </c>
      <c r="AE415">
        <v>500519854</v>
      </c>
      <c r="AF415">
        <v>428861812</v>
      </c>
    </row>
    <row r="416" spans="1:32">
      <c r="A416">
        <v>16</v>
      </c>
      <c r="B416" t="s">
        <v>183</v>
      </c>
      <c r="C416" t="s">
        <v>184</v>
      </c>
      <c r="D416">
        <v>2022</v>
      </c>
      <c r="E416">
        <v>1</v>
      </c>
      <c r="F416">
        <v>222</v>
      </c>
      <c r="G416" t="s">
        <v>474</v>
      </c>
      <c r="H416" t="s">
        <v>63</v>
      </c>
      <c r="I416">
        <v>93</v>
      </c>
      <c r="J416" t="s">
        <v>399</v>
      </c>
      <c r="K416">
        <v>77</v>
      </c>
      <c r="L416" t="s">
        <v>40</v>
      </c>
      <c r="M416" t="s">
        <v>421</v>
      </c>
      <c r="N416">
        <v>1</v>
      </c>
      <c r="O416" t="s">
        <v>203</v>
      </c>
      <c r="P416">
        <v>21</v>
      </c>
      <c r="Q416" t="s">
        <v>404</v>
      </c>
      <c r="R416">
        <v>7585</v>
      </c>
      <c r="S416" t="s">
        <v>64</v>
      </c>
      <c r="T416">
        <v>1</v>
      </c>
      <c r="U416" t="s">
        <v>32</v>
      </c>
      <c r="V416" t="s">
        <v>543</v>
      </c>
      <c r="W416">
        <v>2</v>
      </c>
      <c r="X416" t="s">
        <v>503</v>
      </c>
      <c r="Y416">
        <v>0</v>
      </c>
      <c r="Z416">
        <v>0</v>
      </c>
      <c r="AA416">
        <v>49000000</v>
      </c>
      <c r="AB416">
        <v>49000000</v>
      </c>
      <c r="AC416">
        <v>346</v>
      </c>
      <c r="AD416">
        <v>180</v>
      </c>
      <c r="AE416">
        <v>198076890</v>
      </c>
      <c r="AF416">
        <v>193571682</v>
      </c>
    </row>
    <row r="417" spans="1:32">
      <c r="A417">
        <v>16</v>
      </c>
      <c r="B417" t="s">
        <v>183</v>
      </c>
      <c r="C417" t="s">
        <v>184</v>
      </c>
      <c r="D417">
        <v>2022</v>
      </c>
      <c r="E417">
        <v>1</v>
      </c>
      <c r="F417">
        <v>222</v>
      </c>
      <c r="G417" t="s">
        <v>474</v>
      </c>
      <c r="H417" t="s">
        <v>63</v>
      </c>
      <c r="I417">
        <v>93</v>
      </c>
      <c r="J417" t="s">
        <v>399</v>
      </c>
      <c r="K417">
        <v>77</v>
      </c>
      <c r="L417" t="s">
        <v>40</v>
      </c>
      <c r="M417" t="s">
        <v>421</v>
      </c>
      <c r="N417">
        <v>1</v>
      </c>
      <c r="O417" t="s">
        <v>203</v>
      </c>
      <c r="P417">
        <v>21</v>
      </c>
      <c r="Q417" t="s">
        <v>404</v>
      </c>
      <c r="R417">
        <v>7585</v>
      </c>
      <c r="S417" t="s">
        <v>64</v>
      </c>
      <c r="T417">
        <v>1</v>
      </c>
      <c r="U417" t="s">
        <v>32</v>
      </c>
      <c r="V417" t="s">
        <v>543</v>
      </c>
      <c r="W417">
        <v>3</v>
      </c>
      <c r="X417" t="s">
        <v>504</v>
      </c>
      <c r="Y417">
        <v>0</v>
      </c>
      <c r="Z417">
        <v>0</v>
      </c>
      <c r="AA417">
        <v>7790093</v>
      </c>
      <c r="AB417">
        <v>7790093</v>
      </c>
      <c r="AC417">
        <v>408</v>
      </c>
      <c r="AD417">
        <v>246</v>
      </c>
      <c r="AE417">
        <v>492901716</v>
      </c>
      <c r="AF417">
        <v>229629857</v>
      </c>
    </row>
    <row r="418" spans="1:32">
      <c r="A418">
        <v>16</v>
      </c>
      <c r="B418" t="s">
        <v>183</v>
      </c>
      <c r="C418" t="s">
        <v>184</v>
      </c>
      <c r="D418">
        <v>2022</v>
      </c>
      <c r="E418">
        <v>1</v>
      </c>
      <c r="F418">
        <v>222</v>
      </c>
      <c r="G418" t="s">
        <v>474</v>
      </c>
      <c r="H418" t="s">
        <v>63</v>
      </c>
      <c r="I418">
        <v>93</v>
      </c>
      <c r="J418" t="s">
        <v>399</v>
      </c>
      <c r="K418">
        <v>77</v>
      </c>
      <c r="L418" t="s">
        <v>40</v>
      </c>
      <c r="M418" t="s">
        <v>421</v>
      </c>
      <c r="N418">
        <v>1</v>
      </c>
      <c r="O418" t="s">
        <v>203</v>
      </c>
      <c r="P418">
        <v>21</v>
      </c>
      <c r="Q418" t="s">
        <v>404</v>
      </c>
      <c r="R418">
        <v>7585</v>
      </c>
      <c r="S418" t="s">
        <v>64</v>
      </c>
      <c r="T418">
        <v>1</v>
      </c>
      <c r="U418" t="s">
        <v>32</v>
      </c>
      <c r="V418" t="s">
        <v>543</v>
      </c>
      <c r="W418">
        <v>4</v>
      </c>
      <c r="X418" t="s">
        <v>505</v>
      </c>
      <c r="Y418">
        <v>0</v>
      </c>
      <c r="Z418">
        <v>0</v>
      </c>
      <c r="AA418">
        <v>95875263</v>
      </c>
      <c r="AB418">
        <v>48502000</v>
      </c>
      <c r="AC418">
        <v>691</v>
      </c>
      <c r="AD418">
        <v>175</v>
      </c>
      <c r="AE418">
        <v>1503409915</v>
      </c>
      <c r="AF418">
        <v>888281667</v>
      </c>
    </row>
    <row r="419" spans="1:32">
      <c r="A419">
        <v>16</v>
      </c>
      <c r="B419" t="s">
        <v>183</v>
      </c>
      <c r="C419" t="s">
        <v>184</v>
      </c>
      <c r="D419">
        <v>2022</v>
      </c>
      <c r="E419">
        <v>1</v>
      </c>
      <c r="F419">
        <v>222</v>
      </c>
      <c r="G419" t="s">
        <v>474</v>
      </c>
      <c r="H419" t="s">
        <v>63</v>
      </c>
      <c r="I419">
        <v>93</v>
      </c>
      <c r="J419" t="s">
        <v>399</v>
      </c>
      <c r="K419">
        <v>77</v>
      </c>
      <c r="L419" t="s">
        <v>40</v>
      </c>
      <c r="M419" t="s">
        <v>421</v>
      </c>
      <c r="N419">
        <v>1</v>
      </c>
      <c r="O419" t="s">
        <v>203</v>
      </c>
      <c r="P419">
        <v>21</v>
      </c>
      <c r="Q419" t="s">
        <v>404</v>
      </c>
      <c r="R419">
        <v>7585</v>
      </c>
      <c r="S419" t="s">
        <v>64</v>
      </c>
      <c r="T419">
        <v>1</v>
      </c>
      <c r="U419" t="s">
        <v>32</v>
      </c>
      <c r="V419" t="s">
        <v>543</v>
      </c>
      <c r="W419">
        <v>5</v>
      </c>
      <c r="X419" t="s">
        <v>506</v>
      </c>
      <c r="Y419">
        <v>0</v>
      </c>
      <c r="Z419">
        <v>0</v>
      </c>
      <c r="AA419">
        <v>597095377</v>
      </c>
      <c r="AB419">
        <v>586884877</v>
      </c>
      <c r="AC419">
        <v>516</v>
      </c>
      <c r="AD419">
        <v>139</v>
      </c>
      <c r="AE419">
        <v>1942766132</v>
      </c>
      <c r="AF419">
        <v>884060351</v>
      </c>
    </row>
    <row r="420" spans="1:32">
      <c r="A420">
        <v>16</v>
      </c>
      <c r="B420" t="s">
        <v>183</v>
      </c>
      <c r="C420" t="s">
        <v>184</v>
      </c>
      <c r="D420">
        <v>2022</v>
      </c>
      <c r="E420">
        <v>1</v>
      </c>
      <c r="F420">
        <v>222</v>
      </c>
      <c r="G420" t="s">
        <v>474</v>
      </c>
      <c r="H420" t="s">
        <v>63</v>
      </c>
      <c r="I420">
        <v>93</v>
      </c>
      <c r="J420" t="s">
        <v>399</v>
      </c>
      <c r="K420">
        <v>77</v>
      </c>
      <c r="L420" t="s">
        <v>40</v>
      </c>
      <c r="M420" t="s">
        <v>421</v>
      </c>
      <c r="N420">
        <v>1</v>
      </c>
      <c r="O420" t="s">
        <v>203</v>
      </c>
      <c r="P420">
        <v>21</v>
      </c>
      <c r="Q420" t="s">
        <v>404</v>
      </c>
      <c r="R420">
        <v>7585</v>
      </c>
      <c r="S420" t="s">
        <v>64</v>
      </c>
      <c r="T420">
        <v>1</v>
      </c>
      <c r="U420" t="s">
        <v>32</v>
      </c>
      <c r="V420" t="s">
        <v>543</v>
      </c>
      <c r="W420">
        <v>6</v>
      </c>
      <c r="X420" t="s">
        <v>489</v>
      </c>
      <c r="Y420">
        <v>0</v>
      </c>
      <c r="Z420">
        <v>0</v>
      </c>
      <c r="AA420">
        <v>1482841674</v>
      </c>
      <c r="AB420">
        <v>1480771058</v>
      </c>
      <c r="AC420">
        <v>817</v>
      </c>
      <c r="AD420">
        <v>247</v>
      </c>
      <c r="AE420">
        <v>2685169718</v>
      </c>
      <c r="AF420">
        <v>2662043178</v>
      </c>
    </row>
    <row r="421" spans="1:32">
      <c r="A421">
        <v>16</v>
      </c>
      <c r="B421" t="s">
        <v>183</v>
      </c>
      <c r="C421" t="s">
        <v>184</v>
      </c>
      <c r="D421">
        <v>2022</v>
      </c>
      <c r="E421">
        <v>1</v>
      </c>
      <c r="F421">
        <v>222</v>
      </c>
      <c r="G421" t="s">
        <v>474</v>
      </c>
      <c r="H421" t="s">
        <v>63</v>
      </c>
      <c r="I421">
        <v>93</v>
      </c>
      <c r="J421" t="s">
        <v>399</v>
      </c>
      <c r="K421">
        <v>77</v>
      </c>
      <c r="L421" t="s">
        <v>40</v>
      </c>
      <c r="M421" t="s">
        <v>421</v>
      </c>
      <c r="N421">
        <v>1</v>
      </c>
      <c r="O421" t="s">
        <v>203</v>
      </c>
      <c r="P421">
        <v>21</v>
      </c>
      <c r="Q421" t="s">
        <v>404</v>
      </c>
      <c r="R421">
        <v>7585</v>
      </c>
      <c r="S421" t="s">
        <v>64</v>
      </c>
      <c r="T421">
        <v>1</v>
      </c>
      <c r="U421" t="s">
        <v>32</v>
      </c>
      <c r="V421" t="s">
        <v>543</v>
      </c>
      <c r="W421">
        <v>7</v>
      </c>
      <c r="X421" t="s">
        <v>490</v>
      </c>
      <c r="Y421">
        <v>0</v>
      </c>
      <c r="Z421">
        <v>0</v>
      </c>
      <c r="AA421">
        <v>1279667319</v>
      </c>
      <c r="AB421">
        <v>1261098391</v>
      </c>
      <c r="AC421">
        <v>3509</v>
      </c>
      <c r="AD421">
        <v>117</v>
      </c>
      <c r="AE421">
        <v>9028214053</v>
      </c>
      <c r="AF421">
        <v>7359688028</v>
      </c>
    </row>
    <row r="422" spans="1:32">
      <c r="A422">
        <v>16</v>
      </c>
      <c r="B422" t="s">
        <v>183</v>
      </c>
      <c r="C422" t="s">
        <v>184</v>
      </c>
      <c r="D422">
        <v>2022</v>
      </c>
      <c r="E422">
        <v>1</v>
      </c>
      <c r="F422">
        <v>222</v>
      </c>
      <c r="G422" t="s">
        <v>474</v>
      </c>
      <c r="H422" t="s">
        <v>63</v>
      </c>
      <c r="I422">
        <v>93</v>
      </c>
      <c r="J422" t="s">
        <v>399</v>
      </c>
      <c r="K422">
        <v>77</v>
      </c>
      <c r="L422" t="s">
        <v>40</v>
      </c>
      <c r="M422" t="s">
        <v>421</v>
      </c>
      <c r="N422">
        <v>1</v>
      </c>
      <c r="O422" t="s">
        <v>203</v>
      </c>
      <c r="P422">
        <v>21</v>
      </c>
      <c r="Q422" t="s">
        <v>404</v>
      </c>
      <c r="R422">
        <v>7585</v>
      </c>
      <c r="S422" t="s">
        <v>64</v>
      </c>
      <c r="T422">
        <v>1</v>
      </c>
      <c r="U422" t="s">
        <v>32</v>
      </c>
      <c r="V422" t="s">
        <v>543</v>
      </c>
      <c r="W422">
        <v>8</v>
      </c>
      <c r="X422" t="s">
        <v>491</v>
      </c>
      <c r="Y422">
        <v>0</v>
      </c>
      <c r="Z422">
        <v>0</v>
      </c>
      <c r="AA422">
        <v>170796000</v>
      </c>
      <c r="AB422">
        <v>170796000</v>
      </c>
      <c r="AC422">
        <v>703</v>
      </c>
      <c r="AD422">
        <v>360</v>
      </c>
      <c r="AE422">
        <v>484533893</v>
      </c>
      <c r="AF422">
        <v>360212389</v>
      </c>
    </row>
    <row r="423" spans="1:32">
      <c r="A423">
        <v>16</v>
      </c>
      <c r="B423" t="s">
        <v>183</v>
      </c>
      <c r="C423" t="s">
        <v>184</v>
      </c>
      <c r="D423">
        <v>2022</v>
      </c>
      <c r="E423">
        <v>1</v>
      </c>
      <c r="F423">
        <v>222</v>
      </c>
      <c r="G423" t="s">
        <v>474</v>
      </c>
      <c r="H423" t="s">
        <v>63</v>
      </c>
      <c r="I423">
        <v>93</v>
      </c>
      <c r="J423" t="s">
        <v>399</v>
      </c>
      <c r="K423">
        <v>77</v>
      </c>
      <c r="L423" t="s">
        <v>40</v>
      </c>
      <c r="M423" t="s">
        <v>421</v>
      </c>
      <c r="N423">
        <v>1</v>
      </c>
      <c r="O423" t="s">
        <v>203</v>
      </c>
      <c r="P423">
        <v>21</v>
      </c>
      <c r="Q423" t="s">
        <v>404</v>
      </c>
      <c r="R423">
        <v>7585</v>
      </c>
      <c r="S423" t="s">
        <v>64</v>
      </c>
      <c r="T423">
        <v>1</v>
      </c>
      <c r="U423" t="s">
        <v>32</v>
      </c>
      <c r="V423" t="s">
        <v>543</v>
      </c>
      <c r="W423">
        <v>9</v>
      </c>
      <c r="X423" t="s">
        <v>492</v>
      </c>
      <c r="Y423">
        <v>0</v>
      </c>
      <c r="Z423">
        <v>0</v>
      </c>
      <c r="AA423">
        <v>1257508030</v>
      </c>
      <c r="AB423">
        <v>1238398030</v>
      </c>
      <c r="AC423">
        <v>397</v>
      </c>
      <c r="AD423">
        <v>128</v>
      </c>
      <c r="AE423">
        <v>5105202468</v>
      </c>
      <c r="AF423">
        <v>4575188927</v>
      </c>
    </row>
    <row r="424" spans="1:32">
      <c r="A424">
        <v>16</v>
      </c>
      <c r="B424" t="s">
        <v>183</v>
      </c>
      <c r="C424" t="s">
        <v>184</v>
      </c>
      <c r="D424">
        <v>2022</v>
      </c>
      <c r="E424">
        <v>1</v>
      </c>
      <c r="F424">
        <v>222</v>
      </c>
      <c r="G424" t="s">
        <v>474</v>
      </c>
      <c r="H424" t="s">
        <v>63</v>
      </c>
      <c r="I424">
        <v>93</v>
      </c>
      <c r="J424" t="s">
        <v>399</v>
      </c>
      <c r="K424">
        <v>77</v>
      </c>
      <c r="L424" t="s">
        <v>40</v>
      </c>
      <c r="M424" t="s">
        <v>421</v>
      </c>
      <c r="N424">
        <v>1</v>
      </c>
      <c r="O424" t="s">
        <v>203</v>
      </c>
      <c r="P424">
        <v>21</v>
      </c>
      <c r="Q424" t="s">
        <v>404</v>
      </c>
      <c r="R424">
        <v>7600</v>
      </c>
      <c r="S424" t="s">
        <v>507</v>
      </c>
      <c r="T424">
        <v>1</v>
      </c>
      <c r="U424" t="s">
        <v>32</v>
      </c>
      <c r="V424" t="s">
        <v>544</v>
      </c>
      <c r="W424">
        <v>1</v>
      </c>
      <c r="X424" t="s">
        <v>514</v>
      </c>
      <c r="Y424">
        <v>0</v>
      </c>
      <c r="Z424">
        <v>0</v>
      </c>
      <c r="AA424">
        <v>4685487130</v>
      </c>
      <c r="AB424">
        <v>4665707812</v>
      </c>
      <c r="AC424">
        <v>1304</v>
      </c>
      <c r="AD424">
        <v>1016</v>
      </c>
      <c r="AE424">
        <v>2858332778</v>
      </c>
      <c r="AF424">
        <v>4608562399</v>
      </c>
    </row>
    <row r="425" spans="1:32">
      <c r="A425">
        <v>16</v>
      </c>
      <c r="B425" t="s">
        <v>183</v>
      </c>
      <c r="C425" t="s">
        <v>184</v>
      </c>
      <c r="D425">
        <v>2022</v>
      </c>
      <c r="E425">
        <v>1</v>
      </c>
      <c r="F425">
        <v>222</v>
      </c>
      <c r="G425" t="s">
        <v>474</v>
      </c>
      <c r="H425" t="s">
        <v>63</v>
      </c>
      <c r="I425">
        <v>93</v>
      </c>
      <c r="J425" t="s">
        <v>399</v>
      </c>
      <c r="K425">
        <v>77</v>
      </c>
      <c r="L425" t="s">
        <v>40</v>
      </c>
      <c r="M425" t="s">
        <v>421</v>
      </c>
      <c r="N425">
        <v>1</v>
      </c>
      <c r="O425" t="s">
        <v>203</v>
      </c>
      <c r="P425">
        <v>21</v>
      </c>
      <c r="Q425" t="s">
        <v>404</v>
      </c>
      <c r="R425">
        <v>7600</v>
      </c>
      <c r="S425" t="s">
        <v>507</v>
      </c>
      <c r="T425">
        <v>1</v>
      </c>
      <c r="U425" t="s">
        <v>32</v>
      </c>
      <c r="V425" t="s">
        <v>544</v>
      </c>
      <c r="W425">
        <v>2</v>
      </c>
      <c r="X425" t="s">
        <v>509</v>
      </c>
      <c r="Y425">
        <v>0</v>
      </c>
      <c r="Z425">
        <v>0</v>
      </c>
      <c r="AA425">
        <v>313831834</v>
      </c>
      <c r="AB425">
        <v>310193554</v>
      </c>
      <c r="AC425">
        <v>12</v>
      </c>
      <c r="AD425">
        <v>12</v>
      </c>
      <c r="AE425">
        <v>1627424876</v>
      </c>
      <c r="AF425">
        <v>1627424876</v>
      </c>
    </row>
    <row r="426" spans="1:32">
      <c r="A426">
        <v>16</v>
      </c>
      <c r="B426" t="s">
        <v>183</v>
      </c>
      <c r="C426" t="s">
        <v>184</v>
      </c>
      <c r="D426">
        <v>2022</v>
      </c>
      <c r="E426">
        <v>1</v>
      </c>
      <c r="F426">
        <v>222</v>
      </c>
      <c r="G426" t="s">
        <v>474</v>
      </c>
      <c r="H426" t="s">
        <v>63</v>
      </c>
      <c r="I426">
        <v>93</v>
      </c>
      <c r="J426" t="s">
        <v>399</v>
      </c>
      <c r="K426">
        <v>77</v>
      </c>
      <c r="L426" t="s">
        <v>40</v>
      </c>
      <c r="M426" t="s">
        <v>421</v>
      </c>
      <c r="N426">
        <v>1</v>
      </c>
      <c r="O426" t="s">
        <v>203</v>
      </c>
      <c r="P426">
        <v>21</v>
      </c>
      <c r="Q426" t="s">
        <v>404</v>
      </c>
      <c r="R426">
        <v>7600</v>
      </c>
      <c r="S426" t="s">
        <v>507</v>
      </c>
      <c r="T426">
        <v>1</v>
      </c>
      <c r="U426" t="s">
        <v>32</v>
      </c>
      <c r="V426" t="s">
        <v>544</v>
      </c>
      <c r="W426">
        <v>3</v>
      </c>
      <c r="X426" t="s">
        <v>545</v>
      </c>
      <c r="Y426">
        <v>0</v>
      </c>
      <c r="Z426">
        <v>0</v>
      </c>
      <c r="AA426">
        <v>1154636760</v>
      </c>
      <c r="AB426">
        <v>1146949260</v>
      </c>
      <c r="AC426">
        <v>0.2</v>
      </c>
      <c r="AD426">
        <v>0.16</v>
      </c>
      <c r="AE426">
        <v>3743706900</v>
      </c>
      <c r="AF426">
        <v>1838739064</v>
      </c>
    </row>
    <row r="427" spans="1:32">
      <c r="A427">
        <v>16</v>
      </c>
      <c r="B427" t="s">
        <v>183</v>
      </c>
      <c r="C427" t="s">
        <v>184</v>
      </c>
      <c r="D427">
        <v>2022</v>
      </c>
      <c r="E427">
        <v>1</v>
      </c>
      <c r="F427">
        <v>222</v>
      </c>
      <c r="G427" t="s">
        <v>474</v>
      </c>
      <c r="H427" t="s">
        <v>63</v>
      </c>
      <c r="I427">
        <v>93</v>
      </c>
      <c r="J427" t="s">
        <v>399</v>
      </c>
      <c r="K427">
        <v>77</v>
      </c>
      <c r="L427" t="s">
        <v>40</v>
      </c>
      <c r="M427" t="s">
        <v>421</v>
      </c>
      <c r="N427">
        <v>1</v>
      </c>
      <c r="O427" t="s">
        <v>203</v>
      </c>
      <c r="P427">
        <v>21</v>
      </c>
      <c r="Q427" t="s">
        <v>404</v>
      </c>
      <c r="R427">
        <v>7600</v>
      </c>
      <c r="S427" t="s">
        <v>507</v>
      </c>
      <c r="T427">
        <v>1</v>
      </c>
      <c r="U427" t="s">
        <v>32</v>
      </c>
      <c r="V427" t="s">
        <v>544</v>
      </c>
      <c r="W427">
        <v>4</v>
      </c>
      <c r="X427" t="s">
        <v>546</v>
      </c>
      <c r="Y427">
        <v>0</v>
      </c>
      <c r="Z427">
        <v>0</v>
      </c>
      <c r="AA427">
        <v>48000000</v>
      </c>
      <c r="AB427">
        <v>48000000</v>
      </c>
      <c r="AC427">
        <v>1</v>
      </c>
      <c r="AD427">
        <v>0.77</v>
      </c>
      <c r="AE427">
        <v>2347000000</v>
      </c>
      <c r="AF427">
        <v>1847000000</v>
      </c>
    </row>
    <row r="428" spans="1:32">
      <c r="A428">
        <v>16</v>
      </c>
      <c r="B428" t="s">
        <v>183</v>
      </c>
      <c r="C428" t="s">
        <v>184</v>
      </c>
      <c r="D428">
        <v>2022</v>
      </c>
      <c r="E428">
        <v>1</v>
      </c>
      <c r="F428">
        <v>222</v>
      </c>
      <c r="G428" t="s">
        <v>474</v>
      </c>
      <c r="H428" t="s">
        <v>63</v>
      </c>
      <c r="I428">
        <v>93</v>
      </c>
      <c r="J428" t="s">
        <v>399</v>
      </c>
      <c r="K428">
        <v>77</v>
      </c>
      <c r="L428" t="s">
        <v>40</v>
      </c>
      <c r="M428" t="s">
        <v>421</v>
      </c>
      <c r="N428">
        <v>1</v>
      </c>
      <c r="O428" t="s">
        <v>203</v>
      </c>
      <c r="P428">
        <v>21</v>
      </c>
      <c r="Q428" t="s">
        <v>404</v>
      </c>
      <c r="R428">
        <v>7600</v>
      </c>
      <c r="S428" t="s">
        <v>507</v>
      </c>
      <c r="T428">
        <v>1</v>
      </c>
      <c r="U428" t="s">
        <v>32</v>
      </c>
      <c r="V428" t="s">
        <v>544</v>
      </c>
      <c r="W428">
        <v>5</v>
      </c>
      <c r="X428" t="s">
        <v>547</v>
      </c>
      <c r="Y428">
        <v>0</v>
      </c>
      <c r="Z428">
        <v>0</v>
      </c>
      <c r="AA428">
        <v>434731621</v>
      </c>
      <c r="AB428">
        <v>434731621</v>
      </c>
      <c r="AC428">
        <v>100</v>
      </c>
      <c r="AD428">
        <v>78.09</v>
      </c>
      <c r="AE428">
        <v>639420009</v>
      </c>
      <c r="AF428">
        <v>561162000</v>
      </c>
    </row>
    <row r="429" spans="1:32">
      <c r="A429">
        <v>16</v>
      </c>
      <c r="B429" t="s">
        <v>183</v>
      </c>
      <c r="C429" t="s">
        <v>184</v>
      </c>
      <c r="D429">
        <v>2022</v>
      </c>
      <c r="E429">
        <v>1</v>
      </c>
      <c r="F429">
        <v>222</v>
      </c>
      <c r="G429" t="s">
        <v>474</v>
      </c>
      <c r="H429" t="s">
        <v>63</v>
      </c>
      <c r="I429">
        <v>93</v>
      </c>
      <c r="J429" t="s">
        <v>399</v>
      </c>
      <c r="K429">
        <v>77</v>
      </c>
      <c r="L429" t="s">
        <v>40</v>
      </c>
      <c r="M429" t="s">
        <v>421</v>
      </c>
      <c r="N429">
        <v>1</v>
      </c>
      <c r="O429" t="s">
        <v>203</v>
      </c>
      <c r="P429">
        <v>21</v>
      </c>
      <c r="Q429" t="s">
        <v>404</v>
      </c>
      <c r="R429">
        <v>7607</v>
      </c>
      <c r="S429" t="s">
        <v>548</v>
      </c>
      <c r="T429">
        <v>1</v>
      </c>
      <c r="U429" t="s">
        <v>32</v>
      </c>
      <c r="V429" t="s">
        <v>549</v>
      </c>
      <c r="W429">
        <v>1</v>
      </c>
      <c r="X429" t="s">
        <v>550</v>
      </c>
      <c r="Y429">
        <v>0</v>
      </c>
      <c r="Z429">
        <v>0</v>
      </c>
      <c r="AA429">
        <v>97623435</v>
      </c>
      <c r="AB429">
        <v>58574061</v>
      </c>
      <c r="AC429">
        <v>25</v>
      </c>
      <c r="AD429">
        <v>24</v>
      </c>
      <c r="AE429">
        <v>1548877749</v>
      </c>
      <c r="AF429">
        <v>294616217</v>
      </c>
    </row>
    <row r="430" spans="1:32">
      <c r="A430">
        <v>16</v>
      </c>
      <c r="B430" t="s">
        <v>183</v>
      </c>
      <c r="C430" t="s">
        <v>184</v>
      </c>
      <c r="D430">
        <v>2022</v>
      </c>
      <c r="E430">
        <v>1</v>
      </c>
      <c r="F430">
        <v>222</v>
      </c>
      <c r="G430" t="s">
        <v>474</v>
      </c>
      <c r="H430" t="s">
        <v>63</v>
      </c>
      <c r="I430">
        <v>93</v>
      </c>
      <c r="J430" t="s">
        <v>399</v>
      </c>
      <c r="K430">
        <v>77</v>
      </c>
      <c r="L430" t="s">
        <v>40</v>
      </c>
      <c r="M430" t="s">
        <v>421</v>
      </c>
      <c r="N430">
        <v>1</v>
      </c>
      <c r="O430" t="s">
        <v>203</v>
      </c>
      <c r="P430">
        <v>21</v>
      </c>
      <c r="Q430" t="s">
        <v>404</v>
      </c>
      <c r="R430">
        <v>7607</v>
      </c>
      <c r="S430" t="s">
        <v>548</v>
      </c>
      <c r="T430">
        <v>1</v>
      </c>
      <c r="U430" t="s">
        <v>32</v>
      </c>
      <c r="V430" t="s">
        <v>549</v>
      </c>
      <c r="W430">
        <v>2</v>
      </c>
      <c r="X430" t="s">
        <v>551</v>
      </c>
      <c r="Y430">
        <v>0</v>
      </c>
      <c r="Z430">
        <v>0</v>
      </c>
      <c r="AA430">
        <v>7420829637</v>
      </c>
      <c r="AB430">
        <v>2618076507</v>
      </c>
      <c r="AC430">
        <v>40</v>
      </c>
      <c r="AD430">
        <v>21</v>
      </c>
      <c r="AE430">
        <v>8410070143</v>
      </c>
      <c r="AF430">
        <v>7901046814</v>
      </c>
    </row>
    <row r="431" spans="1:32">
      <c r="A431">
        <v>16</v>
      </c>
      <c r="B431" t="s">
        <v>183</v>
      </c>
      <c r="C431" t="s">
        <v>184</v>
      </c>
      <c r="D431">
        <v>2022</v>
      </c>
      <c r="E431">
        <v>1</v>
      </c>
      <c r="F431">
        <v>222</v>
      </c>
      <c r="G431" t="s">
        <v>474</v>
      </c>
      <c r="H431" t="s">
        <v>63</v>
      </c>
      <c r="I431">
        <v>93</v>
      </c>
      <c r="J431" t="s">
        <v>399</v>
      </c>
      <c r="K431">
        <v>77</v>
      </c>
      <c r="L431" t="s">
        <v>40</v>
      </c>
      <c r="M431" t="s">
        <v>421</v>
      </c>
      <c r="N431">
        <v>1</v>
      </c>
      <c r="O431" t="s">
        <v>203</v>
      </c>
      <c r="P431">
        <v>21</v>
      </c>
      <c r="Q431" t="s">
        <v>404</v>
      </c>
      <c r="R431">
        <v>7607</v>
      </c>
      <c r="S431" t="s">
        <v>548</v>
      </c>
      <c r="T431">
        <v>1</v>
      </c>
      <c r="U431" t="s">
        <v>32</v>
      </c>
      <c r="V431" t="s">
        <v>549</v>
      </c>
      <c r="W431">
        <v>3</v>
      </c>
      <c r="X431" t="s">
        <v>552</v>
      </c>
      <c r="Y431">
        <v>0</v>
      </c>
      <c r="Z431">
        <v>0</v>
      </c>
      <c r="AA431">
        <v>1222412380</v>
      </c>
      <c r="AB431">
        <v>333972815</v>
      </c>
      <c r="AC431">
        <v>70</v>
      </c>
      <c r="AD431">
        <v>21</v>
      </c>
      <c r="AE431">
        <v>1339001011</v>
      </c>
      <c r="AF431">
        <v>711422700</v>
      </c>
    </row>
    <row r="432" spans="1:32">
      <c r="A432">
        <v>16</v>
      </c>
      <c r="B432" t="s">
        <v>183</v>
      </c>
      <c r="C432" t="s">
        <v>184</v>
      </c>
      <c r="D432">
        <v>2022</v>
      </c>
      <c r="E432">
        <v>1</v>
      </c>
      <c r="F432">
        <v>222</v>
      </c>
      <c r="G432" t="s">
        <v>474</v>
      </c>
      <c r="H432" t="s">
        <v>63</v>
      </c>
      <c r="I432">
        <v>93</v>
      </c>
      <c r="J432" t="s">
        <v>399</v>
      </c>
      <c r="K432">
        <v>77</v>
      </c>
      <c r="L432" t="s">
        <v>40</v>
      </c>
      <c r="M432" t="s">
        <v>421</v>
      </c>
      <c r="N432">
        <v>1</v>
      </c>
      <c r="O432" t="s">
        <v>203</v>
      </c>
      <c r="P432">
        <v>21</v>
      </c>
      <c r="Q432" t="s">
        <v>404</v>
      </c>
      <c r="R432">
        <v>7607</v>
      </c>
      <c r="S432" t="s">
        <v>548</v>
      </c>
      <c r="T432">
        <v>1</v>
      </c>
      <c r="U432" t="s">
        <v>32</v>
      </c>
      <c r="V432" t="s">
        <v>549</v>
      </c>
      <c r="W432">
        <v>4</v>
      </c>
      <c r="X432" t="s">
        <v>553</v>
      </c>
      <c r="Y432">
        <v>0</v>
      </c>
      <c r="Z432">
        <v>0</v>
      </c>
      <c r="AA432">
        <v>0</v>
      </c>
      <c r="AB432">
        <v>0</v>
      </c>
      <c r="AC432">
        <v>30</v>
      </c>
      <c r="AD432">
        <v>18</v>
      </c>
      <c r="AE432">
        <v>2498081857</v>
      </c>
      <c r="AF432">
        <v>2055140000</v>
      </c>
    </row>
    <row r="433" spans="1:32">
      <c r="A433">
        <v>16</v>
      </c>
      <c r="B433" t="s">
        <v>183</v>
      </c>
      <c r="C433" t="s">
        <v>184</v>
      </c>
      <c r="D433">
        <v>2022</v>
      </c>
      <c r="E433">
        <v>1</v>
      </c>
      <c r="F433">
        <v>222</v>
      </c>
      <c r="G433" t="s">
        <v>474</v>
      </c>
      <c r="H433" t="s">
        <v>63</v>
      </c>
      <c r="I433">
        <v>93</v>
      </c>
      <c r="J433" t="s">
        <v>399</v>
      </c>
      <c r="K433">
        <v>77</v>
      </c>
      <c r="L433" t="s">
        <v>40</v>
      </c>
      <c r="M433" t="s">
        <v>421</v>
      </c>
      <c r="N433">
        <v>1</v>
      </c>
      <c r="O433" t="s">
        <v>203</v>
      </c>
      <c r="P433">
        <v>21</v>
      </c>
      <c r="Q433" t="s">
        <v>404</v>
      </c>
      <c r="R433">
        <v>7607</v>
      </c>
      <c r="S433" t="s">
        <v>548</v>
      </c>
      <c r="T433">
        <v>1</v>
      </c>
      <c r="U433" t="s">
        <v>32</v>
      </c>
      <c r="V433" t="s">
        <v>549</v>
      </c>
      <c r="W433">
        <v>5</v>
      </c>
      <c r="X433" t="s">
        <v>68</v>
      </c>
      <c r="Y433">
        <v>0</v>
      </c>
      <c r="Z433">
        <v>0</v>
      </c>
      <c r="AA433">
        <v>727733341</v>
      </c>
      <c r="AB433">
        <v>694105440</v>
      </c>
      <c r="AC433">
        <v>100</v>
      </c>
      <c r="AD433">
        <v>100</v>
      </c>
      <c r="AE433">
        <v>9538206240</v>
      </c>
      <c r="AF433">
        <v>1520721621</v>
      </c>
    </row>
    <row r="434" spans="1:32">
      <c r="A434">
        <v>16</v>
      </c>
      <c r="B434" t="s">
        <v>183</v>
      </c>
      <c r="C434" t="s">
        <v>184</v>
      </c>
      <c r="D434">
        <v>2022</v>
      </c>
      <c r="E434">
        <v>1</v>
      </c>
      <c r="F434">
        <v>222</v>
      </c>
      <c r="G434" t="s">
        <v>474</v>
      </c>
      <c r="H434" t="s">
        <v>63</v>
      </c>
      <c r="I434">
        <v>93</v>
      </c>
      <c r="J434" t="s">
        <v>399</v>
      </c>
      <c r="K434">
        <v>77</v>
      </c>
      <c r="L434" t="s">
        <v>40</v>
      </c>
      <c r="M434" t="s">
        <v>421</v>
      </c>
      <c r="N434">
        <v>1</v>
      </c>
      <c r="O434" t="s">
        <v>203</v>
      </c>
      <c r="P434">
        <v>21</v>
      </c>
      <c r="Q434" t="s">
        <v>404</v>
      </c>
      <c r="R434">
        <v>7614</v>
      </c>
      <c r="S434" t="s">
        <v>493</v>
      </c>
      <c r="T434">
        <v>1</v>
      </c>
      <c r="U434" t="s">
        <v>32</v>
      </c>
      <c r="V434" t="s">
        <v>554</v>
      </c>
      <c r="W434">
        <v>1</v>
      </c>
      <c r="X434" t="s">
        <v>495</v>
      </c>
      <c r="Y434">
        <v>0</v>
      </c>
      <c r="Z434">
        <v>0</v>
      </c>
      <c r="AA434">
        <v>2009370</v>
      </c>
      <c r="AB434">
        <v>2009370</v>
      </c>
      <c r="AC434">
        <v>36</v>
      </c>
      <c r="AD434">
        <v>19</v>
      </c>
      <c r="AE434">
        <v>176768880</v>
      </c>
      <c r="AF434">
        <v>175586552</v>
      </c>
    </row>
    <row r="435" spans="1:32">
      <c r="A435">
        <v>16</v>
      </c>
      <c r="B435" t="s">
        <v>183</v>
      </c>
      <c r="C435" t="s">
        <v>184</v>
      </c>
      <c r="D435">
        <v>2022</v>
      </c>
      <c r="E435">
        <v>1</v>
      </c>
      <c r="F435">
        <v>222</v>
      </c>
      <c r="G435" t="s">
        <v>474</v>
      </c>
      <c r="H435" t="s">
        <v>63</v>
      </c>
      <c r="I435">
        <v>93</v>
      </c>
      <c r="J435" t="s">
        <v>399</v>
      </c>
      <c r="K435">
        <v>77</v>
      </c>
      <c r="L435" t="s">
        <v>40</v>
      </c>
      <c r="M435" t="s">
        <v>421</v>
      </c>
      <c r="N435">
        <v>1</v>
      </c>
      <c r="O435" t="s">
        <v>203</v>
      </c>
      <c r="P435">
        <v>21</v>
      </c>
      <c r="Q435" t="s">
        <v>404</v>
      </c>
      <c r="R435">
        <v>7614</v>
      </c>
      <c r="S435" t="s">
        <v>493</v>
      </c>
      <c r="T435">
        <v>1</v>
      </c>
      <c r="U435" t="s">
        <v>32</v>
      </c>
      <c r="V435" t="s">
        <v>554</v>
      </c>
      <c r="W435">
        <v>2</v>
      </c>
      <c r="X435" t="s">
        <v>496</v>
      </c>
      <c r="Y435">
        <v>0</v>
      </c>
      <c r="Z435">
        <v>0</v>
      </c>
      <c r="AA435">
        <v>0</v>
      </c>
      <c r="AB435">
        <v>0</v>
      </c>
      <c r="AC435">
        <v>43</v>
      </c>
      <c r="AD435">
        <v>49</v>
      </c>
      <c r="AE435">
        <v>111359144</v>
      </c>
      <c r="AF435">
        <v>105720162</v>
      </c>
    </row>
    <row r="436" spans="1:32">
      <c r="A436">
        <v>16</v>
      </c>
      <c r="B436" t="s">
        <v>183</v>
      </c>
      <c r="C436" t="s">
        <v>184</v>
      </c>
      <c r="D436">
        <v>2022</v>
      </c>
      <c r="E436">
        <v>1</v>
      </c>
      <c r="F436">
        <v>222</v>
      </c>
      <c r="G436" t="s">
        <v>474</v>
      </c>
      <c r="H436" t="s">
        <v>63</v>
      </c>
      <c r="I436">
        <v>93</v>
      </c>
      <c r="J436" t="s">
        <v>399</v>
      </c>
      <c r="K436">
        <v>77</v>
      </c>
      <c r="L436" t="s">
        <v>40</v>
      </c>
      <c r="M436" t="s">
        <v>421</v>
      </c>
      <c r="N436">
        <v>1</v>
      </c>
      <c r="O436" t="s">
        <v>203</v>
      </c>
      <c r="P436">
        <v>21</v>
      </c>
      <c r="Q436" t="s">
        <v>404</v>
      </c>
      <c r="R436">
        <v>7614</v>
      </c>
      <c r="S436" t="s">
        <v>493</v>
      </c>
      <c r="T436">
        <v>1</v>
      </c>
      <c r="U436" t="s">
        <v>32</v>
      </c>
      <c r="V436" t="s">
        <v>554</v>
      </c>
      <c r="W436">
        <v>3</v>
      </c>
      <c r="X436" t="s">
        <v>512</v>
      </c>
      <c r="Y436">
        <v>0</v>
      </c>
      <c r="Z436">
        <v>0</v>
      </c>
      <c r="AA436">
        <v>458753084</v>
      </c>
      <c r="AB436">
        <v>412003084</v>
      </c>
      <c r="AC436">
        <v>669</v>
      </c>
      <c r="AD436">
        <v>15</v>
      </c>
      <c r="AE436">
        <v>5007585122</v>
      </c>
      <c r="AF436">
        <v>2901013611</v>
      </c>
    </row>
    <row r="437" spans="1:32">
      <c r="A437">
        <v>16</v>
      </c>
      <c r="B437" t="s">
        <v>183</v>
      </c>
      <c r="C437" t="s">
        <v>184</v>
      </c>
      <c r="D437">
        <v>2022</v>
      </c>
      <c r="E437">
        <v>1</v>
      </c>
      <c r="F437">
        <v>222</v>
      </c>
      <c r="G437" t="s">
        <v>474</v>
      </c>
      <c r="H437" t="s">
        <v>63</v>
      </c>
      <c r="I437">
        <v>93</v>
      </c>
      <c r="J437" t="s">
        <v>399</v>
      </c>
      <c r="K437">
        <v>77</v>
      </c>
      <c r="L437" t="s">
        <v>40</v>
      </c>
      <c r="M437" t="s">
        <v>421</v>
      </c>
      <c r="N437">
        <v>1</v>
      </c>
      <c r="O437" t="s">
        <v>203</v>
      </c>
      <c r="P437">
        <v>21</v>
      </c>
      <c r="Q437" t="s">
        <v>404</v>
      </c>
      <c r="R437">
        <v>7614</v>
      </c>
      <c r="S437" t="s">
        <v>493</v>
      </c>
      <c r="T437">
        <v>1</v>
      </c>
      <c r="U437" t="s">
        <v>32</v>
      </c>
      <c r="V437" t="s">
        <v>554</v>
      </c>
      <c r="W437">
        <v>4</v>
      </c>
      <c r="X437" t="s">
        <v>513</v>
      </c>
      <c r="Y437">
        <v>0</v>
      </c>
      <c r="Z437">
        <v>0</v>
      </c>
      <c r="AA437">
        <v>1000000</v>
      </c>
      <c r="AB437">
        <v>1000000</v>
      </c>
      <c r="AC437">
        <v>28</v>
      </c>
      <c r="AD437">
        <v>18</v>
      </c>
      <c r="AE437">
        <v>98012284</v>
      </c>
      <c r="AF437">
        <v>86249832</v>
      </c>
    </row>
    <row r="438" spans="1:32">
      <c r="A438">
        <v>16</v>
      </c>
      <c r="B438" t="s">
        <v>183</v>
      </c>
      <c r="C438" t="s">
        <v>184</v>
      </c>
      <c r="D438">
        <v>2022</v>
      </c>
      <c r="E438">
        <v>1</v>
      </c>
      <c r="F438">
        <v>222</v>
      </c>
      <c r="G438" t="s">
        <v>474</v>
      </c>
      <c r="H438" t="s">
        <v>63</v>
      </c>
      <c r="I438">
        <v>93</v>
      </c>
      <c r="J438" t="s">
        <v>399</v>
      </c>
      <c r="K438">
        <v>77</v>
      </c>
      <c r="L438" t="s">
        <v>40</v>
      </c>
      <c r="M438" t="s">
        <v>421</v>
      </c>
      <c r="N438">
        <v>1</v>
      </c>
      <c r="O438" t="s">
        <v>203</v>
      </c>
      <c r="P438">
        <v>21</v>
      </c>
      <c r="Q438" t="s">
        <v>404</v>
      </c>
      <c r="R438">
        <v>7614</v>
      </c>
      <c r="S438" t="s">
        <v>493</v>
      </c>
      <c r="T438">
        <v>1</v>
      </c>
      <c r="U438" t="s">
        <v>32</v>
      </c>
      <c r="V438" t="s">
        <v>554</v>
      </c>
      <c r="W438">
        <v>5</v>
      </c>
      <c r="X438" t="s">
        <v>555</v>
      </c>
      <c r="Y438">
        <v>0</v>
      </c>
      <c r="Z438">
        <v>0</v>
      </c>
      <c r="AA438">
        <v>321865658</v>
      </c>
      <c r="AB438">
        <v>306646710</v>
      </c>
      <c r="AC438">
        <v>9</v>
      </c>
      <c r="AD438">
        <v>9</v>
      </c>
      <c r="AE438">
        <v>600000000</v>
      </c>
      <c r="AF438">
        <v>78611459</v>
      </c>
    </row>
    <row r="439" spans="1:32">
      <c r="A439">
        <v>16</v>
      </c>
      <c r="B439" t="s">
        <v>183</v>
      </c>
      <c r="C439" t="s">
        <v>184</v>
      </c>
      <c r="D439">
        <v>2022</v>
      </c>
      <c r="E439">
        <v>1</v>
      </c>
      <c r="F439">
        <v>222</v>
      </c>
      <c r="G439" t="s">
        <v>474</v>
      </c>
      <c r="H439" t="s">
        <v>63</v>
      </c>
      <c r="I439">
        <v>93</v>
      </c>
      <c r="J439" t="s">
        <v>399</v>
      </c>
      <c r="K439">
        <v>77</v>
      </c>
      <c r="L439" t="s">
        <v>40</v>
      </c>
      <c r="M439" t="s">
        <v>421</v>
      </c>
      <c r="N439">
        <v>1</v>
      </c>
      <c r="O439" t="s">
        <v>203</v>
      </c>
      <c r="P439">
        <v>21</v>
      </c>
      <c r="Q439" t="s">
        <v>404</v>
      </c>
      <c r="R439">
        <v>7614</v>
      </c>
      <c r="S439" t="s">
        <v>493</v>
      </c>
      <c r="T439">
        <v>1</v>
      </c>
      <c r="U439" t="s">
        <v>32</v>
      </c>
      <c r="V439" t="s">
        <v>554</v>
      </c>
      <c r="W439">
        <v>6</v>
      </c>
      <c r="X439" t="s">
        <v>556</v>
      </c>
      <c r="Y439">
        <v>0</v>
      </c>
      <c r="Z439">
        <v>0</v>
      </c>
      <c r="AA439">
        <v>466411704</v>
      </c>
      <c r="AB439">
        <v>458111604</v>
      </c>
      <c r="AC439">
        <v>9</v>
      </c>
      <c r="AD439">
        <v>9</v>
      </c>
      <c r="AE439">
        <v>5184004000</v>
      </c>
      <c r="AF439">
        <v>4587470723</v>
      </c>
    </row>
    <row r="440" spans="1:32">
      <c r="A440">
        <v>16</v>
      </c>
      <c r="B440" t="s">
        <v>183</v>
      </c>
      <c r="C440" t="s">
        <v>184</v>
      </c>
      <c r="D440">
        <v>2022</v>
      </c>
      <c r="E440">
        <v>1</v>
      </c>
      <c r="F440">
        <v>222</v>
      </c>
      <c r="G440" t="s">
        <v>474</v>
      </c>
      <c r="H440" t="s">
        <v>63</v>
      </c>
      <c r="I440">
        <v>93</v>
      </c>
      <c r="J440" t="s">
        <v>399</v>
      </c>
      <c r="K440">
        <v>77</v>
      </c>
      <c r="L440" t="s">
        <v>40</v>
      </c>
      <c r="M440" t="s">
        <v>421</v>
      </c>
      <c r="N440">
        <v>1</v>
      </c>
      <c r="O440" t="s">
        <v>203</v>
      </c>
      <c r="P440">
        <v>21</v>
      </c>
      <c r="Q440" t="s">
        <v>404</v>
      </c>
      <c r="R440">
        <v>7625</v>
      </c>
      <c r="S440" t="s">
        <v>557</v>
      </c>
      <c r="T440">
        <v>1</v>
      </c>
      <c r="U440" t="s">
        <v>32</v>
      </c>
      <c r="V440" t="s">
        <v>558</v>
      </c>
      <c r="W440">
        <v>1</v>
      </c>
      <c r="X440" t="s">
        <v>559</v>
      </c>
      <c r="Y440">
        <v>0</v>
      </c>
      <c r="Z440">
        <v>0</v>
      </c>
      <c r="AA440">
        <v>26098000</v>
      </c>
      <c r="AB440">
        <v>26098000</v>
      </c>
      <c r="AC440">
        <v>0</v>
      </c>
      <c r="AD440">
        <v>0</v>
      </c>
      <c r="AE440">
        <v>0</v>
      </c>
      <c r="AF440">
        <v>0</v>
      </c>
    </row>
    <row r="441" spans="1:32">
      <c r="A441">
        <v>16</v>
      </c>
      <c r="B441" t="s">
        <v>183</v>
      </c>
      <c r="C441" t="s">
        <v>184</v>
      </c>
      <c r="D441">
        <v>2022</v>
      </c>
      <c r="E441">
        <v>1</v>
      </c>
      <c r="F441">
        <v>222</v>
      </c>
      <c r="G441" t="s">
        <v>474</v>
      </c>
      <c r="H441" t="s">
        <v>63</v>
      </c>
      <c r="I441">
        <v>93</v>
      </c>
      <c r="J441" t="s">
        <v>399</v>
      </c>
      <c r="K441">
        <v>77</v>
      </c>
      <c r="L441" t="s">
        <v>40</v>
      </c>
      <c r="M441" t="s">
        <v>421</v>
      </c>
      <c r="N441">
        <v>1</v>
      </c>
      <c r="O441" t="s">
        <v>203</v>
      </c>
      <c r="P441">
        <v>21</v>
      </c>
      <c r="Q441" t="s">
        <v>404</v>
      </c>
      <c r="R441">
        <v>7625</v>
      </c>
      <c r="S441" t="s">
        <v>557</v>
      </c>
      <c r="T441">
        <v>1</v>
      </c>
      <c r="U441" t="s">
        <v>32</v>
      </c>
      <c r="V441" t="s">
        <v>558</v>
      </c>
      <c r="W441">
        <v>2</v>
      </c>
      <c r="X441" t="s">
        <v>560</v>
      </c>
      <c r="Y441">
        <v>0</v>
      </c>
      <c r="Z441">
        <v>0</v>
      </c>
      <c r="AA441">
        <v>8415000</v>
      </c>
      <c r="AB441">
        <v>8415000</v>
      </c>
      <c r="AC441">
        <v>0</v>
      </c>
      <c r="AD441">
        <v>0</v>
      </c>
      <c r="AE441">
        <v>0</v>
      </c>
      <c r="AF441">
        <v>0</v>
      </c>
    </row>
    <row r="442" spans="1:32">
      <c r="A442">
        <v>16</v>
      </c>
      <c r="B442" t="s">
        <v>183</v>
      </c>
      <c r="C442" t="s">
        <v>184</v>
      </c>
      <c r="D442">
        <v>2022</v>
      </c>
      <c r="E442">
        <v>1</v>
      </c>
      <c r="F442">
        <v>222</v>
      </c>
      <c r="G442" t="s">
        <v>474</v>
      </c>
      <c r="H442" t="s">
        <v>63</v>
      </c>
      <c r="I442">
        <v>93</v>
      </c>
      <c r="J442" t="s">
        <v>399</v>
      </c>
      <c r="K442">
        <v>77</v>
      </c>
      <c r="L442" t="s">
        <v>40</v>
      </c>
      <c r="M442" t="s">
        <v>421</v>
      </c>
      <c r="N442">
        <v>1</v>
      </c>
      <c r="O442" t="s">
        <v>203</v>
      </c>
      <c r="P442">
        <v>21</v>
      </c>
      <c r="Q442" t="s">
        <v>404</v>
      </c>
      <c r="R442">
        <v>7625</v>
      </c>
      <c r="S442" t="s">
        <v>557</v>
      </c>
      <c r="T442">
        <v>1</v>
      </c>
      <c r="U442" t="s">
        <v>32</v>
      </c>
      <c r="V442" t="s">
        <v>558</v>
      </c>
      <c r="W442">
        <v>3</v>
      </c>
      <c r="X442" t="s">
        <v>561</v>
      </c>
      <c r="Y442">
        <v>0</v>
      </c>
      <c r="Z442">
        <v>0</v>
      </c>
      <c r="AA442">
        <v>193695917</v>
      </c>
      <c r="AB442">
        <v>193695917</v>
      </c>
      <c r="AC442">
        <v>0</v>
      </c>
      <c r="AD442">
        <v>0</v>
      </c>
      <c r="AE442">
        <v>0</v>
      </c>
      <c r="AF442">
        <v>0</v>
      </c>
    </row>
    <row r="443" spans="1:32">
      <c r="A443">
        <v>16</v>
      </c>
      <c r="B443" t="s">
        <v>183</v>
      </c>
      <c r="C443" t="s">
        <v>184</v>
      </c>
      <c r="D443">
        <v>2022</v>
      </c>
      <c r="E443">
        <v>1</v>
      </c>
      <c r="F443">
        <v>222</v>
      </c>
      <c r="G443" t="s">
        <v>474</v>
      </c>
      <c r="H443" t="s">
        <v>63</v>
      </c>
      <c r="I443">
        <v>93</v>
      </c>
      <c r="J443" t="s">
        <v>399</v>
      </c>
      <c r="K443">
        <v>77</v>
      </c>
      <c r="L443" t="s">
        <v>40</v>
      </c>
      <c r="M443" t="s">
        <v>421</v>
      </c>
      <c r="N443">
        <v>1</v>
      </c>
      <c r="O443" t="s">
        <v>203</v>
      </c>
      <c r="P443">
        <v>21</v>
      </c>
      <c r="Q443" t="s">
        <v>404</v>
      </c>
      <c r="R443">
        <v>7625</v>
      </c>
      <c r="S443" t="s">
        <v>557</v>
      </c>
      <c r="T443">
        <v>1</v>
      </c>
      <c r="U443" t="s">
        <v>32</v>
      </c>
      <c r="V443" t="s">
        <v>558</v>
      </c>
      <c r="W443">
        <v>4</v>
      </c>
      <c r="X443" t="s">
        <v>562</v>
      </c>
      <c r="Y443">
        <v>0</v>
      </c>
      <c r="Z443">
        <v>0</v>
      </c>
      <c r="AA443">
        <v>18341000</v>
      </c>
      <c r="AB443">
        <v>18341000</v>
      </c>
      <c r="AC443">
        <v>0</v>
      </c>
      <c r="AD443">
        <v>0</v>
      </c>
      <c r="AE443">
        <v>0</v>
      </c>
      <c r="AF443">
        <v>0</v>
      </c>
    </row>
    <row r="444" spans="1:32">
      <c r="A444">
        <v>16</v>
      </c>
      <c r="B444" t="s">
        <v>183</v>
      </c>
      <c r="C444" t="s">
        <v>184</v>
      </c>
      <c r="D444">
        <v>2022</v>
      </c>
      <c r="E444">
        <v>1</v>
      </c>
      <c r="F444">
        <v>222</v>
      </c>
      <c r="G444" t="s">
        <v>474</v>
      </c>
      <c r="H444" t="s">
        <v>63</v>
      </c>
      <c r="I444">
        <v>93</v>
      </c>
      <c r="J444" t="s">
        <v>399</v>
      </c>
      <c r="K444">
        <v>77</v>
      </c>
      <c r="L444" t="s">
        <v>40</v>
      </c>
      <c r="M444" t="s">
        <v>421</v>
      </c>
      <c r="N444">
        <v>1</v>
      </c>
      <c r="O444" t="s">
        <v>203</v>
      </c>
      <c r="P444">
        <v>21</v>
      </c>
      <c r="Q444" t="s">
        <v>404</v>
      </c>
      <c r="R444">
        <v>7625</v>
      </c>
      <c r="S444" t="s">
        <v>557</v>
      </c>
      <c r="T444">
        <v>1</v>
      </c>
      <c r="U444" t="s">
        <v>32</v>
      </c>
      <c r="V444" t="s">
        <v>558</v>
      </c>
      <c r="W444">
        <v>5</v>
      </c>
      <c r="X444" t="s">
        <v>563</v>
      </c>
      <c r="Y444">
        <v>0</v>
      </c>
      <c r="Z444">
        <v>0</v>
      </c>
      <c r="AA444">
        <v>15250000</v>
      </c>
      <c r="AB444">
        <v>15250000</v>
      </c>
      <c r="AC444">
        <v>0</v>
      </c>
      <c r="AD444">
        <v>0</v>
      </c>
      <c r="AE444">
        <v>0</v>
      </c>
      <c r="AF444">
        <v>0</v>
      </c>
    </row>
    <row r="445" spans="1:32">
      <c r="A445">
        <v>16</v>
      </c>
      <c r="B445" t="s">
        <v>183</v>
      </c>
      <c r="C445" t="s">
        <v>184</v>
      </c>
      <c r="D445">
        <v>2022</v>
      </c>
      <c r="E445">
        <v>1</v>
      </c>
      <c r="F445">
        <v>222</v>
      </c>
      <c r="G445" t="s">
        <v>474</v>
      </c>
      <c r="H445" t="s">
        <v>63</v>
      </c>
      <c r="I445">
        <v>93</v>
      </c>
      <c r="J445" t="s">
        <v>399</v>
      </c>
      <c r="K445">
        <v>77</v>
      </c>
      <c r="L445" t="s">
        <v>40</v>
      </c>
      <c r="M445" t="s">
        <v>421</v>
      </c>
      <c r="N445">
        <v>1</v>
      </c>
      <c r="O445" t="s">
        <v>203</v>
      </c>
      <c r="P445">
        <v>21</v>
      </c>
      <c r="Q445" t="s">
        <v>404</v>
      </c>
      <c r="R445">
        <v>7909</v>
      </c>
      <c r="S445" t="s">
        <v>497</v>
      </c>
      <c r="T445">
        <v>1</v>
      </c>
      <c r="U445" t="s">
        <v>32</v>
      </c>
      <c r="V445" t="s">
        <v>498</v>
      </c>
      <c r="W445">
        <v>1</v>
      </c>
      <c r="X445" t="s">
        <v>499</v>
      </c>
      <c r="Y445">
        <v>0</v>
      </c>
      <c r="Z445">
        <v>0</v>
      </c>
      <c r="AA445">
        <v>0</v>
      </c>
      <c r="AB445">
        <v>0</v>
      </c>
      <c r="AC445">
        <v>1</v>
      </c>
      <c r="AD445">
        <v>0</v>
      </c>
      <c r="AE445">
        <v>42972926</v>
      </c>
      <c r="AF445">
        <v>152551593</v>
      </c>
    </row>
    <row r="446" spans="1:32">
      <c r="A446">
        <v>16</v>
      </c>
      <c r="B446" t="s">
        <v>183</v>
      </c>
      <c r="C446" t="s">
        <v>184</v>
      </c>
      <c r="D446">
        <v>2022</v>
      </c>
      <c r="E446">
        <v>1</v>
      </c>
      <c r="F446">
        <v>222</v>
      </c>
      <c r="G446" t="s">
        <v>474</v>
      </c>
      <c r="H446" t="s">
        <v>63</v>
      </c>
      <c r="I446">
        <v>93</v>
      </c>
      <c r="J446" t="s">
        <v>399</v>
      </c>
      <c r="K446">
        <v>77</v>
      </c>
      <c r="L446" t="s">
        <v>40</v>
      </c>
      <c r="M446" t="s">
        <v>421</v>
      </c>
      <c r="N446">
        <v>1</v>
      </c>
      <c r="O446" t="s">
        <v>203</v>
      </c>
      <c r="P446">
        <v>21</v>
      </c>
      <c r="Q446" t="s">
        <v>404</v>
      </c>
      <c r="R446">
        <v>7909</v>
      </c>
      <c r="S446" t="s">
        <v>497</v>
      </c>
      <c r="T446">
        <v>1</v>
      </c>
      <c r="U446" t="s">
        <v>32</v>
      </c>
      <c r="V446" t="s">
        <v>498</v>
      </c>
      <c r="W446">
        <v>2</v>
      </c>
      <c r="X446" t="s">
        <v>500</v>
      </c>
      <c r="Y446">
        <v>0</v>
      </c>
      <c r="Z446">
        <v>0</v>
      </c>
      <c r="AA446">
        <v>0</v>
      </c>
      <c r="AB446">
        <v>0</v>
      </c>
      <c r="AC446">
        <v>62</v>
      </c>
      <c r="AD446">
        <v>2</v>
      </c>
      <c r="AE446">
        <v>109525645</v>
      </c>
      <c r="AF446">
        <v>439089903</v>
      </c>
    </row>
    <row r="447" spans="1:32">
      <c r="A447">
        <v>16</v>
      </c>
      <c r="B447" t="s">
        <v>183</v>
      </c>
      <c r="C447" t="s">
        <v>184</v>
      </c>
      <c r="D447">
        <v>2022</v>
      </c>
      <c r="E447">
        <v>1</v>
      </c>
      <c r="F447">
        <v>222</v>
      </c>
      <c r="G447" t="s">
        <v>474</v>
      </c>
      <c r="H447" t="s">
        <v>63</v>
      </c>
      <c r="I447">
        <v>93</v>
      </c>
      <c r="J447" t="s">
        <v>399</v>
      </c>
      <c r="K447">
        <v>77</v>
      </c>
      <c r="L447" t="s">
        <v>40</v>
      </c>
      <c r="M447" t="s">
        <v>421</v>
      </c>
      <c r="N447">
        <v>1</v>
      </c>
      <c r="O447" t="s">
        <v>203</v>
      </c>
      <c r="P447">
        <v>21</v>
      </c>
      <c r="Q447" t="s">
        <v>404</v>
      </c>
      <c r="R447">
        <v>7909</v>
      </c>
      <c r="S447" t="s">
        <v>497</v>
      </c>
      <c r="T447">
        <v>1</v>
      </c>
      <c r="U447" t="s">
        <v>32</v>
      </c>
      <c r="V447" t="s">
        <v>498</v>
      </c>
      <c r="W447">
        <v>3</v>
      </c>
      <c r="X447" t="s">
        <v>564</v>
      </c>
      <c r="Y447">
        <v>0</v>
      </c>
      <c r="Z447">
        <v>0</v>
      </c>
      <c r="AA447">
        <v>0</v>
      </c>
      <c r="AB447">
        <v>0</v>
      </c>
      <c r="AC447">
        <v>1</v>
      </c>
      <c r="AD447">
        <v>0.9</v>
      </c>
      <c r="AE447">
        <v>193478205</v>
      </c>
      <c r="AF447">
        <v>193478205</v>
      </c>
    </row>
    <row r="448" spans="1:32">
      <c r="A448">
        <v>16</v>
      </c>
      <c r="B448" t="s">
        <v>183</v>
      </c>
      <c r="C448" t="s">
        <v>184</v>
      </c>
      <c r="D448">
        <v>2022</v>
      </c>
      <c r="E448">
        <v>1</v>
      </c>
      <c r="F448">
        <v>222</v>
      </c>
      <c r="G448" t="s">
        <v>474</v>
      </c>
      <c r="H448" t="s">
        <v>63</v>
      </c>
      <c r="I448">
        <v>93</v>
      </c>
      <c r="J448" t="s">
        <v>399</v>
      </c>
      <c r="K448">
        <v>77</v>
      </c>
      <c r="L448" t="s">
        <v>40</v>
      </c>
      <c r="M448" t="s">
        <v>421</v>
      </c>
      <c r="N448">
        <v>1</v>
      </c>
      <c r="O448" t="s">
        <v>203</v>
      </c>
      <c r="P448">
        <v>24</v>
      </c>
      <c r="Q448" t="s">
        <v>565</v>
      </c>
      <c r="R448">
        <v>7598</v>
      </c>
      <c r="S448" t="s">
        <v>566</v>
      </c>
      <c r="T448">
        <v>1</v>
      </c>
      <c r="U448" t="s">
        <v>32</v>
      </c>
      <c r="V448" t="s">
        <v>567</v>
      </c>
      <c r="W448">
        <v>1</v>
      </c>
      <c r="X448" t="s">
        <v>568</v>
      </c>
      <c r="Y448">
        <v>0</v>
      </c>
      <c r="Z448">
        <v>0</v>
      </c>
      <c r="AA448">
        <v>30000000</v>
      </c>
      <c r="AB448">
        <v>30000000</v>
      </c>
      <c r="AC448">
        <v>6</v>
      </c>
      <c r="AD448">
        <v>2.4</v>
      </c>
      <c r="AE448">
        <v>300000000</v>
      </c>
      <c r="AF448">
        <v>300000000</v>
      </c>
    </row>
    <row r="449" spans="1:32">
      <c r="A449">
        <v>16</v>
      </c>
      <c r="B449" t="s">
        <v>183</v>
      </c>
      <c r="C449" t="s">
        <v>184</v>
      </c>
      <c r="D449">
        <v>2022</v>
      </c>
      <c r="E449">
        <v>1</v>
      </c>
      <c r="F449">
        <v>222</v>
      </c>
      <c r="G449" t="s">
        <v>474</v>
      </c>
      <c r="H449" t="s">
        <v>63</v>
      </c>
      <c r="I449">
        <v>93</v>
      </c>
      <c r="J449" t="s">
        <v>399</v>
      </c>
      <c r="K449">
        <v>77</v>
      </c>
      <c r="L449" t="s">
        <v>40</v>
      </c>
      <c r="M449" t="s">
        <v>421</v>
      </c>
      <c r="N449">
        <v>1</v>
      </c>
      <c r="O449" t="s">
        <v>203</v>
      </c>
      <c r="P449">
        <v>24</v>
      </c>
      <c r="Q449" t="s">
        <v>565</v>
      </c>
      <c r="R449">
        <v>7598</v>
      </c>
      <c r="S449" t="s">
        <v>566</v>
      </c>
      <c r="T449">
        <v>1</v>
      </c>
      <c r="U449" t="s">
        <v>32</v>
      </c>
      <c r="V449" t="s">
        <v>567</v>
      </c>
      <c r="W449">
        <v>2</v>
      </c>
      <c r="X449" t="s">
        <v>569</v>
      </c>
      <c r="Y449">
        <v>0</v>
      </c>
      <c r="Z449">
        <v>0</v>
      </c>
      <c r="AA449">
        <v>15791430</v>
      </c>
      <c r="AB449">
        <v>15591430</v>
      </c>
      <c r="AC449">
        <v>6</v>
      </c>
      <c r="AD449">
        <v>5.05</v>
      </c>
      <c r="AE449">
        <v>395000000</v>
      </c>
      <c r="AF449">
        <v>395000000</v>
      </c>
    </row>
    <row r="450" spans="1:32">
      <c r="A450">
        <v>16</v>
      </c>
      <c r="B450" t="s">
        <v>183</v>
      </c>
      <c r="C450" t="s">
        <v>184</v>
      </c>
      <c r="D450">
        <v>2022</v>
      </c>
      <c r="E450">
        <v>1</v>
      </c>
      <c r="F450">
        <v>222</v>
      </c>
      <c r="G450" t="s">
        <v>474</v>
      </c>
      <c r="H450" t="s">
        <v>63</v>
      </c>
      <c r="I450">
        <v>93</v>
      </c>
      <c r="J450" t="s">
        <v>399</v>
      </c>
      <c r="K450">
        <v>77</v>
      </c>
      <c r="L450" t="s">
        <v>40</v>
      </c>
      <c r="M450" t="s">
        <v>421</v>
      </c>
      <c r="N450">
        <v>1</v>
      </c>
      <c r="O450" t="s">
        <v>203</v>
      </c>
      <c r="P450">
        <v>24</v>
      </c>
      <c r="Q450" t="s">
        <v>565</v>
      </c>
      <c r="R450">
        <v>7598</v>
      </c>
      <c r="S450" t="s">
        <v>566</v>
      </c>
      <c r="T450">
        <v>1</v>
      </c>
      <c r="U450" t="s">
        <v>32</v>
      </c>
      <c r="V450" t="s">
        <v>567</v>
      </c>
      <c r="W450">
        <v>3</v>
      </c>
      <c r="X450" t="s">
        <v>570</v>
      </c>
      <c r="Y450">
        <v>0</v>
      </c>
      <c r="Z450">
        <v>0</v>
      </c>
      <c r="AA450">
        <v>20000000</v>
      </c>
      <c r="AB450">
        <v>20000000</v>
      </c>
      <c r="AC450">
        <v>6</v>
      </c>
      <c r="AD450">
        <v>0.8</v>
      </c>
      <c r="AE450">
        <v>345000000</v>
      </c>
      <c r="AF450">
        <v>76786250</v>
      </c>
    </row>
    <row r="451" spans="1:32">
      <c r="A451">
        <v>16</v>
      </c>
      <c r="B451" t="s">
        <v>183</v>
      </c>
      <c r="C451" t="s">
        <v>184</v>
      </c>
      <c r="D451">
        <v>2022</v>
      </c>
      <c r="E451">
        <v>1</v>
      </c>
      <c r="F451">
        <v>222</v>
      </c>
      <c r="G451" t="s">
        <v>474</v>
      </c>
      <c r="H451" t="s">
        <v>63</v>
      </c>
      <c r="I451">
        <v>93</v>
      </c>
      <c r="J451" t="s">
        <v>399</v>
      </c>
      <c r="K451">
        <v>77</v>
      </c>
      <c r="L451" t="s">
        <v>40</v>
      </c>
      <c r="M451" t="s">
        <v>421</v>
      </c>
      <c r="N451">
        <v>1</v>
      </c>
      <c r="O451" t="s">
        <v>203</v>
      </c>
      <c r="P451">
        <v>24</v>
      </c>
      <c r="Q451" t="s">
        <v>565</v>
      </c>
      <c r="R451">
        <v>7598</v>
      </c>
      <c r="S451" t="s">
        <v>566</v>
      </c>
      <c r="T451">
        <v>1</v>
      </c>
      <c r="U451" t="s">
        <v>32</v>
      </c>
      <c r="V451" t="s">
        <v>567</v>
      </c>
      <c r="W451">
        <v>4</v>
      </c>
      <c r="X451" t="s">
        <v>571</v>
      </c>
      <c r="Y451">
        <v>0</v>
      </c>
      <c r="Z451">
        <v>0</v>
      </c>
      <c r="AA451">
        <v>0</v>
      </c>
      <c r="AB451">
        <v>0</v>
      </c>
      <c r="AC451">
        <v>1</v>
      </c>
      <c r="AD451">
        <v>0.7</v>
      </c>
      <c r="AE451">
        <v>60000000</v>
      </c>
      <c r="AF451">
        <v>60000000</v>
      </c>
    </row>
    <row r="452" spans="1:32">
      <c r="A452">
        <v>16</v>
      </c>
      <c r="B452" t="s">
        <v>183</v>
      </c>
      <c r="C452" t="s">
        <v>184</v>
      </c>
      <c r="D452">
        <v>2022</v>
      </c>
      <c r="E452">
        <v>1</v>
      </c>
      <c r="F452">
        <v>222</v>
      </c>
      <c r="G452" t="s">
        <v>474</v>
      </c>
      <c r="H452" t="s">
        <v>63</v>
      </c>
      <c r="I452">
        <v>93</v>
      </c>
      <c r="J452" t="s">
        <v>399</v>
      </c>
      <c r="K452">
        <v>77</v>
      </c>
      <c r="L452" t="s">
        <v>40</v>
      </c>
      <c r="M452" t="s">
        <v>421</v>
      </c>
      <c r="N452">
        <v>3</v>
      </c>
      <c r="O452" t="s">
        <v>414</v>
      </c>
      <c r="P452">
        <v>43</v>
      </c>
      <c r="Q452" t="s">
        <v>572</v>
      </c>
      <c r="R452">
        <v>7571</v>
      </c>
      <c r="S452" t="s">
        <v>573</v>
      </c>
      <c r="T452">
        <v>1</v>
      </c>
      <c r="U452" t="s">
        <v>32</v>
      </c>
      <c r="V452" t="s">
        <v>574</v>
      </c>
      <c r="W452">
        <v>1</v>
      </c>
      <c r="X452" t="s">
        <v>575</v>
      </c>
      <c r="Y452">
        <v>0</v>
      </c>
      <c r="Z452">
        <v>0</v>
      </c>
      <c r="AA452">
        <v>0</v>
      </c>
      <c r="AB452">
        <v>0</v>
      </c>
      <c r="AC452">
        <v>1</v>
      </c>
      <c r="AD452">
        <v>0.7</v>
      </c>
      <c r="AE452">
        <v>359620000</v>
      </c>
      <c r="AF452">
        <v>359620000</v>
      </c>
    </row>
    <row r="453" spans="1:32">
      <c r="A453">
        <v>16</v>
      </c>
      <c r="B453" t="s">
        <v>183</v>
      </c>
      <c r="C453" t="s">
        <v>184</v>
      </c>
      <c r="D453">
        <v>2022</v>
      </c>
      <c r="E453">
        <v>1</v>
      </c>
      <c r="F453">
        <v>222</v>
      </c>
      <c r="G453" t="s">
        <v>474</v>
      </c>
      <c r="H453" t="s">
        <v>63</v>
      </c>
      <c r="I453">
        <v>93</v>
      </c>
      <c r="J453" t="s">
        <v>399</v>
      </c>
      <c r="K453">
        <v>77</v>
      </c>
      <c r="L453" t="s">
        <v>40</v>
      </c>
      <c r="M453" t="s">
        <v>421</v>
      </c>
      <c r="N453">
        <v>3</v>
      </c>
      <c r="O453" t="s">
        <v>414</v>
      </c>
      <c r="P453">
        <v>43</v>
      </c>
      <c r="Q453" t="s">
        <v>572</v>
      </c>
      <c r="R453">
        <v>7571</v>
      </c>
      <c r="S453" t="s">
        <v>573</v>
      </c>
      <c r="T453">
        <v>1</v>
      </c>
      <c r="U453" t="s">
        <v>32</v>
      </c>
      <c r="V453" t="s">
        <v>574</v>
      </c>
      <c r="W453">
        <v>2</v>
      </c>
      <c r="X453" t="s">
        <v>576</v>
      </c>
      <c r="Y453">
        <v>0</v>
      </c>
      <c r="Z453">
        <v>0</v>
      </c>
      <c r="AA453">
        <v>10042000</v>
      </c>
      <c r="AB453">
        <v>0</v>
      </c>
      <c r="AC453">
        <v>16</v>
      </c>
      <c r="AD453">
        <v>0.77</v>
      </c>
      <c r="AE453">
        <v>30000000</v>
      </c>
      <c r="AF453">
        <v>0</v>
      </c>
    </row>
    <row r="454" spans="1:32">
      <c r="A454">
        <v>16</v>
      </c>
      <c r="B454" t="s">
        <v>183</v>
      </c>
      <c r="C454" t="s">
        <v>184</v>
      </c>
      <c r="D454">
        <v>2022</v>
      </c>
      <c r="E454">
        <v>1</v>
      </c>
      <c r="F454">
        <v>222</v>
      </c>
      <c r="G454" t="s">
        <v>474</v>
      </c>
      <c r="H454" t="s">
        <v>63</v>
      </c>
      <c r="I454">
        <v>93</v>
      </c>
      <c r="J454" t="s">
        <v>399</v>
      </c>
      <c r="K454">
        <v>77</v>
      </c>
      <c r="L454" t="s">
        <v>40</v>
      </c>
      <c r="M454" t="s">
        <v>421</v>
      </c>
      <c r="N454">
        <v>3</v>
      </c>
      <c r="O454" t="s">
        <v>414</v>
      </c>
      <c r="P454">
        <v>43</v>
      </c>
      <c r="Q454" t="s">
        <v>572</v>
      </c>
      <c r="R454">
        <v>7571</v>
      </c>
      <c r="S454" t="s">
        <v>573</v>
      </c>
      <c r="T454">
        <v>1</v>
      </c>
      <c r="U454" t="s">
        <v>32</v>
      </c>
      <c r="V454" t="s">
        <v>574</v>
      </c>
      <c r="W454">
        <v>3</v>
      </c>
      <c r="X454" t="s">
        <v>577</v>
      </c>
      <c r="Y454">
        <v>0</v>
      </c>
      <c r="Z454">
        <v>0</v>
      </c>
      <c r="AA454">
        <v>277924082</v>
      </c>
      <c r="AB454">
        <v>173641082</v>
      </c>
      <c r="AC454">
        <v>5</v>
      </c>
      <c r="AD454">
        <v>1.58</v>
      </c>
      <c r="AE454">
        <v>210380000</v>
      </c>
      <c r="AF454">
        <v>12000000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4CDBC-2566-44C8-A80B-F3B704EA19AA}">
  <dimension ref="A1:AF11"/>
  <sheetViews>
    <sheetView topLeftCell="W1" zoomScale="118" zoomScaleNormal="118" workbookViewId="0">
      <selection activeCell="AF2" sqref="AF2:AF11"/>
    </sheetView>
  </sheetViews>
  <sheetFormatPr baseColWidth="10" defaultRowHeight="15.75"/>
  <cols>
    <col min="29" max="29" width="13.75" customWidth="1"/>
    <col min="30" max="30" width="14.125" customWidth="1"/>
    <col min="31" max="31" width="15.75" customWidth="1"/>
    <col min="32" max="32" width="15.25" customWidth="1"/>
  </cols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 s="37" customFormat="1">
      <c r="A2" s="37">
        <v>16</v>
      </c>
      <c r="B2" s="37" t="s">
        <v>183</v>
      </c>
      <c r="C2" s="37" t="s">
        <v>184</v>
      </c>
      <c r="D2" s="37">
        <v>2022</v>
      </c>
      <c r="E2" s="37">
        <v>1</v>
      </c>
      <c r="F2" s="37">
        <v>260</v>
      </c>
      <c r="G2" s="37" t="s">
        <v>578</v>
      </c>
      <c r="H2" s="37" t="s">
        <v>80</v>
      </c>
      <c r="I2" s="37">
        <v>93</v>
      </c>
      <c r="J2" s="37" t="s">
        <v>399</v>
      </c>
      <c r="K2" s="37">
        <v>66</v>
      </c>
      <c r="L2" s="37" t="s">
        <v>55</v>
      </c>
      <c r="M2" s="37" t="s">
        <v>421</v>
      </c>
      <c r="N2" s="37">
        <v>5</v>
      </c>
      <c r="O2" s="37" t="s">
        <v>327</v>
      </c>
      <c r="P2" s="37">
        <v>56</v>
      </c>
      <c r="Q2" s="37" t="s">
        <v>328</v>
      </c>
      <c r="R2" s="37">
        <v>7511</v>
      </c>
      <c r="S2" s="37" t="s">
        <v>579</v>
      </c>
      <c r="T2" s="37">
        <v>1</v>
      </c>
      <c r="U2" s="37" t="s">
        <v>32</v>
      </c>
      <c r="V2" s="37" t="s">
        <v>580</v>
      </c>
      <c r="W2" s="37">
        <v>1</v>
      </c>
      <c r="X2" s="37" t="s">
        <v>581</v>
      </c>
      <c r="Y2" s="37">
        <v>0</v>
      </c>
      <c r="Z2" s="37">
        <v>0</v>
      </c>
      <c r="AA2" s="37">
        <v>0</v>
      </c>
      <c r="AB2" s="37">
        <v>0</v>
      </c>
      <c r="AC2" s="37">
        <v>0</v>
      </c>
      <c r="AD2" s="37">
        <v>0</v>
      </c>
      <c r="AE2" s="37">
        <v>1200000</v>
      </c>
      <c r="AF2" s="37">
        <v>1200000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260</v>
      </c>
      <c r="G3" t="s">
        <v>578</v>
      </c>
      <c r="H3" t="s">
        <v>80</v>
      </c>
      <c r="I3">
        <v>93</v>
      </c>
      <c r="J3" t="s">
        <v>399</v>
      </c>
      <c r="K3">
        <v>66</v>
      </c>
      <c r="L3" t="s">
        <v>55</v>
      </c>
      <c r="M3" t="s">
        <v>421</v>
      </c>
      <c r="N3">
        <v>5</v>
      </c>
      <c r="O3" t="s">
        <v>327</v>
      </c>
      <c r="P3">
        <v>56</v>
      </c>
      <c r="Q3" t="s">
        <v>328</v>
      </c>
      <c r="R3">
        <v>7511</v>
      </c>
      <c r="S3" t="s">
        <v>579</v>
      </c>
      <c r="T3">
        <v>1</v>
      </c>
      <c r="U3" t="s">
        <v>32</v>
      </c>
      <c r="V3" t="s">
        <v>580</v>
      </c>
      <c r="W3">
        <v>2</v>
      </c>
      <c r="X3" t="s">
        <v>582</v>
      </c>
      <c r="Y3">
        <v>0</v>
      </c>
      <c r="Z3">
        <v>0</v>
      </c>
      <c r="AA3">
        <v>0</v>
      </c>
      <c r="AB3">
        <v>0</v>
      </c>
      <c r="AC3">
        <v>90</v>
      </c>
      <c r="AD3">
        <v>78.06</v>
      </c>
      <c r="AE3">
        <v>592781187</v>
      </c>
      <c r="AF3">
        <v>579505967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260</v>
      </c>
      <c r="G4" t="s">
        <v>578</v>
      </c>
      <c r="H4" t="s">
        <v>80</v>
      </c>
      <c r="I4">
        <v>93</v>
      </c>
      <c r="J4" t="s">
        <v>399</v>
      </c>
      <c r="K4">
        <v>66</v>
      </c>
      <c r="L4" t="s">
        <v>55</v>
      </c>
      <c r="M4" t="s">
        <v>421</v>
      </c>
      <c r="N4">
        <v>5</v>
      </c>
      <c r="O4" t="s">
        <v>327</v>
      </c>
      <c r="P4">
        <v>56</v>
      </c>
      <c r="Q4" t="s">
        <v>328</v>
      </c>
      <c r="R4">
        <v>7511</v>
      </c>
      <c r="S4" t="s">
        <v>579</v>
      </c>
      <c r="T4">
        <v>1</v>
      </c>
      <c r="U4" t="s">
        <v>32</v>
      </c>
      <c r="V4" t="s">
        <v>580</v>
      </c>
      <c r="W4">
        <v>3</v>
      </c>
      <c r="X4" t="s">
        <v>583</v>
      </c>
      <c r="Y4">
        <v>0</v>
      </c>
      <c r="Z4">
        <v>0</v>
      </c>
      <c r="AA4">
        <v>0</v>
      </c>
      <c r="AB4">
        <v>0</v>
      </c>
      <c r="AC4">
        <v>40</v>
      </c>
      <c r="AD4">
        <v>32</v>
      </c>
      <c r="AE4">
        <v>588117350</v>
      </c>
      <c r="AF4">
        <v>587549360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260</v>
      </c>
      <c r="G5" t="s">
        <v>578</v>
      </c>
      <c r="H5" t="s">
        <v>80</v>
      </c>
      <c r="I5">
        <v>93</v>
      </c>
      <c r="J5" t="s">
        <v>399</v>
      </c>
      <c r="K5">
        <v>66</v>
      </c>
      <c r="L5" t="s">
        <v>55</v>
      </c>
      <c r="M5" t="s">
        <v>421</v>
      </c>
      <c r="N5">
        <v>5</v>
      </c>
      <c r="O5" t="s">
        <v>327</v>
      </c>
      <c r="P5">
        <v>56</v>
      </c>
      <c r="Q5" t="s">
        <v>328</v>
      </c>
      <c r="R5">
        <v>7511</v>
      </c>
      <c r="S5" t="s">
        <v>579</v>
      </c>
      <c r="T5">
        <v>1</v>
      </c>
      <c r="U5" t="s">
        <v>32</v>
      </c>
      <c r="V5" t="s">
        <v>580</v>
      </c>
      <c r="W5">
        <v>4</v>
      </c>
      <c r="X5" t="s">
        <v>584</v>
      </c>
      <c r="Y5">
        <v>0</v>
      </c>
      <c r="Z5">
        <v>0</v>
      </c>
      <c r="AA5">
        <v>0</v>
      </c>
      <c r="AB5">
        <v>0</v>
      </c>
      <c r="AC5">
        <v>30</v>
      </c>
      <c r="AD5">
        <v>24</v>
      </c>
      <c r="AE5">
        <v>41500000</v>
      </c>
      <c r="AF5">
        <v>0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260</v>
      </c>
      <c r="G6" t="s">
        <v>578</v>
      </c>
      <c r="H6" t="s">
        <v>80</v>
      </c>
      <c r="I6">
        <v>93</v>
      </c>
      <c r="J6" t="s">
        <v>399</v>
      </c>
      <c r="K6">
        <v>66</v>
      </c>
      <c r="L6" t="s">
        <v>55</v>
      </c>
      <c r="M6" t="s">
        <v>421</v>
      </c>
      <c r="N6">
        <v>5</v>
      </c>
      <c r="O6" t="s">
        <v>327</v>
      </c>
      <c r="P6">
        <v>56</v>
      </c>
      <c r="Q6" t="s">
        <v>328</v>
      </c>
      <c r="R6">
        <v>7511</v>
      </c>
      <c r="S6" t="s">
        <v>579</v>
      </c>
      <c r="T6">
        <v>1</v>
      </c>
      <c r="U6" t="s">
        <v>32</v>
      </c>
      <c r="V6" t="s">
        <v>580</v>
      </c>
      <c r="W6">
        <v>5</v>
      </c>
      <c r="X6" t="s">
        <v>585</v>
      </c>
      <c r="Y6">
        <v>0</v>
      </c>
      <c r="Z6">
        <v>0</v>
      </c>
      <c r="AA6">
        <v>0</v>
      </c>
      <c r="AB6">
        <v>0</v>
      </c>
      <c r="AC6">
        <v>86.1</v>
      </c>
      <c r="AD6">
        <v>86.1</v>
      </c>
      <c r="AE6">
        <v>247465414</v>
      </c>
      <c r="AF6">
        <v>247465414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260</v>
      </c>
      <c r="G7" t="s">
        <v>578</v>
      </c>
      <c r="H7" t="s">
        <v>80</v>
      </c>
      <c r="I7">
        <v>93</v>
      </c>
      <c r="J7" t="s">
        <v>399</v>
      </c>
      <c r="K7">
        <v>77</v>
      </c>
      <c r="L7" t="s">
        <v>40</v>
      </c>
      <c r="M7" t="s">
        <v>421</v>
      </c>
      <c r="N7">
        <v>5</v>
      </c>
      <c r="O7" t="s">
        <v>327</v>
      </c>
      <c r="P7">
        <v>56</v>
      </c>
      <c r="Q7" t="s">
        <v>328</v>
      </c>
      <c r="R7">
        <v>7505</v>
      </c>
      <c r="S7" t="s">
        <v>586</v>
      </c>
      <c r="T7">
        <v>1</v>
      </c>
      <c r="U7" t="s">
        <v>32</v>
      </c>
      <c r="V7" t="s">
        <v>587</v>
      </c>
      <c r="W7">
        <v>1</v>
      </c>
      <c r="X7" t="s">
        <v>588</v>
      </c>
      <c r="Y7">
        <v>0</v>
      </c>
      <c r="Z7">
        <v>0</v>
      </c>
      <c r="AA7">
        <v>0</v>
      </c>
      <c r="AB7">
        <v>0</v>
      </c>
      <c r="AC7">
        <v>1</v>
      </c>
      <c r="AD7">
        <v>1.44</v>
      </c>
      <c r="AE7">
        <v>4635075962</v>
      </c>
      <c r="AF7">
        <v>3164061158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260</v>
      </c>
      <c r="G8" t="s">
        <v>578</v>
      </c>
      <c r="H8" t="s">
        <v>80</v>
      </c>
      <c r="I8">
        <v>93</v>
      </c>
      <c r="J8" t="s">
        <v>399</v>
      </c>
      <c r="K8">
        <v>77</v>
      </c>
      <c r="L8" t="s">
        <v>40</v>
      </c>
      <c r="M8" t="s">
        <v>421</v>
      </c>
      <c r="N8">
        <v>5</v>
      </c>
      <c r="O8" t="s">
        <v>327</v>
      </c>
      <c r="P8">
        <v>56</v>
      </c>
      <c r="Q8" t="s">
        <v>328</v>
      </c>
      <c r="R8">
        <v>7505</v>
      </c>
      <c r="S8" t="s">
        <v>586</v>
      </c>
      <c r="T8">
        <v>1</v>
      </c>
      <c r="U8" t="s">
        <v>32</v>
      </c>
      <c r="V8" t="s">
        <v>587</v>
      </c>
      <c r="W8">
        <v>3</v>
      </c>
      <c r="X8" t="s">
        <v>589</v>
      </c>
      <c r="Y8">
        <v>0</v>
      </c>
      <c r="Z8">
        <v>0</v>
      </c>
      <c r="AA8">
        <v>0</v>
      </c>
      <c r="AB8">
        <v>0</v>
      </c>
      <c r="AC8">
        <v>0.35</v>
      </c>
      <c r="AD8">
        <v>0</v>
      </c>
      <c r="AE8">
        <v>1000000000</v>
      </c>
      <c r="AF8">
        <v>0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260</v>
      </c>
      <c r="G9" t="s">
        <v>578</v>
      </c>
      <c r="H9" t="s">
        <v>80</v>
      </c>
      <c r="I9">
        <v>93</v>
      </c>
      <c r="J9" t="s">
        <v>399</v>
      </c>
      <c r="K9">
        <v>77</v>
      </c>
      <c r="L9" t="s">
        <v>40</v>
      </c>
      <c r="M9" t="s">
        <v>421</v>
      </c>
      <c r="N9">
        <v>5</v>
      </c>
      <c r="O9" t="s">
        <v>327</v>
      </c>
      <c r="P9">
        <v>56</v>
      </c>
      <c r="Q9" t="s">
        <v>328</v>
      </c>
      <c r="R9">
        <v>7505</v>
      </c>
      <c r="S9" t="s">
        <v>586</v>
      </c>
      <c r="T9">
        <v>1</v>
      </c>
      <c r="U9" t="s">
        <v>32</v>
      </c>
      <c r="V9" t="s">
        <v>587</v>
      </c>
      <c r="W9">
        <v>5</v>
      </c>
      <c r="X9" t="s">
        <v>590</v>
      </c>
      <c r="Y9">
        <v>0</v>
      </c>
      <c r="Z9">
        <v>0</v>
      </c>
      <c r="AA9">
        <v>0</v>
      </c>
      <c r="AB9">
        <v>0</v>
      </c>
      <c r="AC9">
        <v>1</v>
      </c>
      <c r="AD9">
        <v>0</v>
      </c>
      <c r="AE9">
        <v>5286216825</v>
      </c>
      <c r="AF9">
        <v>4929900963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260</v>
      </c>
      <c r="G10" t="s">
        <v>578</v>
      </c>
      <c r="H10" t="s">
        <v>80</v>
      </c>
      <c r="I10">
        <v>93</v>
      </c>
      <c r="J10" t="s">
        <v>399</v>
      </c>
      <c r="K10">
        <v>77</v>
      </c>
      <c r="L10" t="s">
        <v>40</v>
      </c>
      <c r="M10" t="s">
        <v>421</v>
      </c>
      <c r="N10">
        <v>5</v>
      </c>
      <c r="O10" t="s">
        <v>327</v>
      </c>
      <c r="P10">
        <v>56</v>
      </c>
      <c r="Q10" t="s">
        <v>328</v>
      </c>
      <c r="R10">
        <v>7505</v>
      </c>
      <c r="S10" t="s">
        <v>586</v>
      </c>
      <c r="T10">
        <v>1</v>
      </c>
      <c r="U10" t="s">
        <v>32</v>
      </c>
      <c r="V10" t="s">
        <v>587</v>
      </c>
      <c r="W10">
        <v>6</v>
      </c>
      <c r="X10" t="s">
        <v>717</v>
      </c>
      <c r="Y10">
        <v>0</v>
      </c>
      <c r="Z10">
        <v>0</v>
      </c>
      <c r="AA10">
        <v>0</v>
      </c>
      <c r="AB10">
        <v>0</v>
      </c>
      <c r="AC10">
        <v>100</v>
      </c>
      <c r="AD10">
        <v>0</v>
      </c>
      <c r="AE10">
        <v>66832238</v>
      </c>
      <c r="AF10">
        <v>0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260</v>
      </c>
      <c r="G11" t="s">
        <v>578</v>
      </c>
      <c r="H11" t="s">
        <v>80</v>
      </c>
      <c r="I11">
        <v>93</v>
      </c>
      <c r="J11" t="s">
        <v>399</v>
      </c>
      <c r="K11">
        <v>77</v>
      </c>
      <c r="L11" t="s">
        <v>40</v>
      </c>
      <c r="M11" t="s">
        <v>421</v>
      </c>
      <c r="N11">
        <v>5</v>
      </c>
      <c r="O11" t="s">
        <v>327</v>
      </c>
      <c r="P11">
        <v>56</v>
      </c>
      <c r="Q11" t="s">
        <v>328</v>
      </c>
      <c r="R11">
        <v>7505</v>
      </c>
      <c r="S11" t="s">
        <v>586</v>
      </c>
      <c r="T11">
        <v>1</v>
      </c>
      <c r="U11" t="s">
        <v>32</v>
      </c>
      <c r="V11" t="s">
        <v>587</v>
      </c>
      <c r="W11">
        <v>7</v>
      </c>
      <c r="X11" t="s">
        <v>718</v>
      </c>
      <c r="Y11">
        <v>0</v>
      </c>
      <c r="Z11">
        <v>0</v>
      </c>
      <c r="AA11">
        <v>0</v>
      </c>
      <c r="AB11">
        <v>0</v>
      </c>
      <c r="AC11">
        <v>100</v>
      </c>
      <c r="AD11">
        <v>0</v>
      </c>
      <c r="AE11">
        <v>722325729</v>
      </c>
      <c r="AF1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1C9E-3713-FF4A-9649-7C12AD958509}">
  <dimension ref="A1:AF822"/>
  <sheetViews>
    <sheetView topLeftCell="P1" zoomScale="55" zoomScaleNormal="55" workbookViewId="0">
      <pane ySplit="1" topLeftCell="A792" activePane="bottomLeft" state="frozen"/>
      <selection pane="bottomLeft" activeCell="AF813" sqref="AF813:AF822"/>
    </sheetView>
  </sheetViews>
  <sheetFormatPr baseColWidth="10" defaultRowHeight="15.75"/>
  <cols>
    <col min="2" max="2" width="12.125" customWidth="1"/>
    <col min="6" max="6" width="12.75" customWidth="1"/>
    <col min="7" max="7" width="11.375" style="87" customWidth="1"/>
    <col min="12" max="12" width="27" style="40" customWidth="1"/>
    <col min="25" max="26" width="10.875" style="1"/>
    <col min="29" max="30" width="16" style="1" bestFit="1" customWidth="1"/>
    <col min="31" max="31" width="20.375" customWidth="1"/>
    <col min="32" max="32" width="19.75" customWidth="1"/>
  </cols>
  <sheetData>
    <row r="1" spans="1:32" s="38" customFormat="1">
      <c r="A1" s="38" t="s">
        <v>0</v>
      </c>
      <c r="B1" s="38" t="s">
        <v>1</v>
      </c>
      <c r="C1" s="38" t="s">
        <v>181</v>
      </c>
      <c r="D1" s="38" t="s">
        <v>2</v>
      </c>
      <c r="E1" s="38" t="s">
        <v>3</v>
      </c>
      <c r="F1" s="38" t="s">
        <v>4</v>
      </c>
      <c r="G1" s="86" t="s">
        <v>5</v>
      </c>
      <c r="H1" s="38" t="s">
        <v>182</v>
      </c>
      <c r="I1" s="38" t="s">
        <v>6</v>
      </c>
      <c r="J1" s="38" t="s">
        <v>7</v>
      </c>
      <c r="K1" s="38" t="s">
        <v>8</v>
      </c>
      <c r="L1" s="39" t="s">
        <v>9</v>
      </c>
      <c r="M1" s="38" t="s">
        <v>10</v>
      </c>
      <c r="N1" s="38" t="s">
        <v>11</v>
      </c>
      <c r="O1" s="38" t="s">
        <v>12</v>
      </c>
      <c r="P1" s="38" t="s">
        <v>13</v>
      </c>
      <c r="Q1" s="38" t="s">
        <v>14</v>
      </c>
      <c r="R1" s="38" t="s">
        <v>15</v>
      </c>
      <c r="S1" s="38" t="s">
        <v>16</v>
      </c>
      <c r="T1" s="38" t="s">
        <v>17</v>
      </c>
      <c r="U1" s="38" t="s">
        <v>18</v>
      </c>
      <c r="V1" s="38" t="s">
        <v>19</v>
      </c>
      <c r="W1" s="38" t="s">
        <v>20</v>
      </c>
      <c r="X1" s="38" t="s">
        <v>21</v>
      </c>
      <c r="Y1" s="38" t="s">
        <v>22</v>
      </c>
      <c r="Z1" s="38" t="s">
        <v>23</v>
      </c>
      <c r="AA1" s="38" t="s">
        <v>24</v>
      </c>
      <c r="AB1" s="38" t="s">
        <v>25</v>
      </c>
      <c r="AC1" s="38" t="s">
        <v>26</v>
      </c>
      <c r="AD1" s="38" t="s">
        <v>27</v>
      </c>
      <c r="AE1" s="38" t="s">
        <v>28</v>
      </c>
      <c r="AF1" s="38" t="s">
        <v>29</v>
      </c>
    </row>
    <row r="2" spans="1:32" s="37" customFormat="1">
      <c r="A2" s="37">
        <v>16</v>
      </c>
      <c r="B2" s="37" t="s">
        <v>183</v>
      </c>
      <c r="C2" s="37" t="s">
        <v>184</v>
      </c>
      <c r="D2" s="37">
        <v>2022</v>
      </c>
      <c r="E2" s="37">
        <v>1</v>
      </c>
      <c r="F2" s="37">
        <v>119</v>
      </c>
      <c r="G2" s="87" t="s">
        <v>658</v>
      </c>
      <c r="H2" s="37" t="s">
        <v>30</v>
      </c>
      <c r="I2" s="37">
        <v>93</v>
      </c>
      <c r="J2" s="37" t="s">
        <v>399</v>
      </c>
      <c r="K2" s="37">
        <v>1</v>
      </c>
      <c r="L2" s="40" t="s">
        <v>443</v>
      </c>
      <c r="M2" s="37" t="s">
        <v>31</v>
      </c>
      <c r="N2" s="37">
        <v>3</v>
      </c>
      <c r="O2" s="37" t="s">
        <v>414</v>
      </c>
      <c r="P2" s="37">
        <v>45</v>
      </c>
      <c r="Q2" s="37" t="s">
        <v>185</v>
      </c>
      <c r="R2" s="37">
        <v>7610</v>
      </c>
      <c r="S2" s="37" t="s">
        <v>659</v>
      </c>
      <c r="T2" s="37">
        <v>1</v>
      </c>
      <c r="U2" s="37" t="s">
        <v>32</v>
      </c>
      <c r="V2" s="37" t="s">
        <v>660</v>
      </c>
      <c r="W2" s="37">
        <v>1</v>
      </c>
      <c r="X2" s="37" t="s">
        <v>661</v>
      </c>
      <c r="Y2" s="37">
        <v>0</v>
      </c>
      <c r="Z2" s="37">
        <v>0</v>
      </c>
      <c r="AA2" s="37">
        <v>2125745</v>
      </c>
      <c r="AB2" s="37">
        <v>2125745</v>
      </c>
      <c r="AC2" s="37">
        <v>1</v>
      </c>
      <c r="AD2" s="37">
        <v>1</v>
      </c>
      <c r="AE2" s="37">
        <v>31176349</v>
      </c>
      <c r="AF2" s="37">
        <v>29658832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119</v>
      </c>
      <c r="G3" s="87" t="s">
        <v>658</v>
      </c>
      <c r="H3" t="s">
        <v>30</v>
      </c>
      <c r="I3">
        <v>93</v>
      </c>
      <c r="J3" t="s">
        <v>399</v>
      </c>
      <c r="K3">
        <v>1</v>
      </c>
      <c r="L3" s="40" t="s">
        <v>443</v>
      </c>
      <c r="M3" t="s">
        <v>31</v>
      </c>
      <c r="N3">
        <v>3</v>
      </c>
      <c r="O3" t="s">
        <v>414</v>
      </c>
      <c r="P3">
        <v>45</v>
      </c>
      <c r="Q3" t="s">
        <v>185</v>
      </c>
      <c r="R3">
        <v>7610</v>
      </c>
      <c r="S3" t="s">
        <v>659</v>
      </c>
      <c r="T3">
        <v>1</v>
      </c>
      <c r="U3" t="s">
        <v>32</v>
      </c>
      <c r="V3" t="s">
        <v>660</v>
      </c>
      <c r="W3">
        <v>2</v>
      </c>
      <c r="X3" t="s">
        <v>33</v>
      </c>
      <c r="Y3">
        <v>0</v>
      </c>
      <c r="Z3">
        <v>0</v>
      </c>
      <c r="AA3">
        <v>4506563.8</v>
      </c>
      <c r="AB3">
        <v>4438699</v>
      </c>
      <c r="AC3">
        <v>7</v>
      </c>
      <c r="AD3">
        <v>4</v>
      </c>
      <c r="AE3">
        <v>36852516</v>
      </c>
      <c r="AF3">
        <v>34590370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119</v>
      </c>
      <c r="G4" s="87" t="s">
        <v>658</v>
      </c>
      <c r="H4" t="s">
        <v>30</v>
      </c>
      <c r="I4">
        <v>93</v>
      </c>
      <c r="J4" t="s">
        <v>399</v>
      </c>
      <c r="K4">
        <v>2</v>
      </c>
      <c r="L4" s="40" t="s">
        <v>48</v>
      </c>
      <c r="M4" t="s">
        <v>31</v>
      </c>
      <c r="N4">
        <v>1</v>
      </c>
      <c r="O4" t="s">
        <v>203</v>
      </c>
      <c r="P4">
        <v>21</v>
      </c>
      <c r="Q4" t="s">
        <v>404</v>
      </c>
      <c r="R4">
        <v>7654</v>
      </c>
      <c r="S4" t="s">
        <v>186</v>
      </c>
      <c r="T4">
        <v>1</v>
      </c>
      <c r="U4" t="s">
        <v>32</v>
      </c>
      <c r="V4" t="s">
        <v>662</v>
      </c>
      <c r="W4">
        <v>2</v>
      </c>
      <c r="X4" t="s">
        <v>187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35000000000</v>
      </c>
      <c r="AF4">
        <v>14855602491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119</v>
      </c>
      <c r="G5" s="87" t="s">
        <v>658</v>
      </c>
      <c r="H5" t="s">
        <v>30</v>
      </c>
      <c r="I5">
        <v>93</v>
      </c>
      <c r="J5" t="s">
        <v>399</v>
      </c>
      <c r="K5">
        <v>3</v>
      </c>
      <c r="L5" s="40" t="s">
        <v>34</v>
      </c>
      <c r="M5" t="s">
        <v>31</v>
      </c>
      <c r="N5">
        <v>3</v>
      </c>
      <c r="O5" t="s">
        <v>414</v>
      </c>
      <c r="P5">
        <v>45</v>
      </c>
      <c r="Q5" t="s">
        <v>185</v>
      </c>
      <c r="R5">
        <v>7610</v>
      </c>
      <c r="S5" t="s">
        <v>659</v>
      </c>
      <c r="T5">
        <v>1</v>
      </c>
      <c r="U5" t="s">
        <v>32</v>
      </c>
      <c r="V5" t="s">
        <v>660</v>
      </c>
      <c r="W5">
        <v>1</v>
      </c>
      <c r="X5" t="s">
        <v>661</v>
      </c>
      <c r="Y5">
        <v>0</v>
      </c>
      <c r="Z5">
        <v>0</v>
      </c>
      <c r="AA5">
        <v>2125745</v>
      </c>
      <c r="AB5">
        <v>2125745</v>
      </c>
      <c r="AC5">
        <v>1</v>
      </c>
      <c r="AD5">
        <v>1</v>
      </c>
      <c r="AE5">
        <v>31176349</v>
      </c>
      <c r="AF5">
        <v>29658832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119</v>
      </c>
      <c r="G6" s="87" t="s">
        <v>658</v>
      </c>
      <c r="H6" t="s">
        <v>30</v>
      </c>
      <c r="I6">
        <v>93</v>
      </c>
      <c r="J6" t="s">
        <v>399</v>
      </c>
      <c r="K6">
        <v>3</v>
      </c>
      <c r="L6" s="40" t="s">
        <v>34</v>
      </c>
      <c r="M6" t="s">
        <v>31</v>
      </c>
      <c r="N6">
        <v>3</v>
      </c>
      <c r="O6" t="s">
        <v>414</v>
      </c>
      <c r="P6">
        <v>45</v>
      </c>
      <c r="Q6" t="s">
        <v>185</v>
      </c>
      <c r="R6">
        <v>7610</v>
      </c>
      <c r="S6" t="s">
        <v>659</v>
      </c>
      <c r="T6">
        <v>1</v>
      </c>
      <c r="U6" t="s">
        <v>32</v>
      </c>
      <c r="V6" t="s">
        <v>660</v>
      </c>
      <c r="W6">
        <v>2</v>
      </c>
      <c r="X6" t="s">
        <v>33</v>
      </c>
      <c r="Y6">
        <v>0</v>
      </c>
      <c r="Z6">
        <v>0</v>
      </c>
      <c r="AA6">
        <v>4506563.8</v>
      </c>
      <c r="AB6">
        <v>4438699</v>
      </c>
      <c r="AC6">
        <v>6</v>
      </c>
      <c r="AD6">
        <v>4</v>
      </c>
      <c r="AE6">
        <v>36852516</v>
      </c>
      <c r="AF6">
        <v>34590370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119</v>
      </c>
      <c r="G7" s="87" t="s">
        <v>658</v>
      </c>
      <c r="H7" t="s">
        <v>30</v>
      </c>
      <c r="I7">
        <v>93</v>
      </c>
      <c r="J7" t="s">
        <v>399</v>
      </c>
      <c r="K7">
        <v>4</v>
      </c>
      <c r="L7" s="40" t="s">
        <v>447</v>
      </c>
      <c r="M7" t="s">
        <v>31</v>
      </c>
      <c r="N7">
        <v>1</v>
      </c>
      <c r="O7" t="s">
        <v>203</v>
      </c>
      <c r="P7">
        <v>21</v>
      </c>
      <c r="Q7" t="s">
        <v>404</v>
      </c>
      <c r="R7">
        <v>7654</v>
      </c>
      <c r="S7" t="s">
        <v>186</v>
      </c>
      <c r="T7">
        <v>1</v>
      </c>
      <c r="U7" t="s">
        <v>32</v>
      </c>
      <c r="V7" t="s">
        <v>663</v>
      </c>
      <c r="W7">
        <v>2</v>
      </c>
      <c r="X7" t="s">
        <v>187</v>
      </c>
      <c r="Y7">
        <v>0</v>
      </c>
      <c r="Z7">
        <v>0</v>
      </c>
      <c r="AA7">
        <v>0</v>
      </c>
      <c r="AB7">
        <v>0</v>
      </c>
      <c r="AC7">
        <v>2</v>
      </c>
      <c r="AD7">
        <v>2</v>
      </c>
      <c r="AE7">
        <v>3400000000</v>
      </c>
      <c r="AF7">
        <v>3400000000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119</v>
      </c>
      <c r="G8" s="87" t="s">
        <v>658</v>
      </c>
      <c r="H8" t="s">
        <v>30</v>
      </c>
      <c r="I8">
        <v>93</v>
      </c>
      <c r="J8" t="s">
        <v>399</v>
      </c>
      <c r="K8">
        <v>4</v>
      </c>
      <c r="L8" s="40" t="s">
        <v>447</v>
      </c>
      <c r="M8" t="s">
        <v>31</v>
      </c>
      <c r="N8">
        <v>3</v>
      </c>
      <c r="O8" t="s">
        <v>414</v>
      </c>
      <c r="P8">
        <v>45</v>
      </c>
      <c r="Q8" t="s">
        <v>185</v>
      </c>
      <c r="R8">
        <v>7610</v>
      </c>
      <c r="S8" t="s">
        <v>659</v>
      </c>
      <c r="T8">
        <v>1</v>
      </c>
      <c r="U8" t="s">
        <v>32</v>
      </c>
      <c r="V8" t="s">
        <v>660</v>
      </c>
      <c r="W8">
        <v>1</v>
      </c>
      <c r="X8" t="s">
        <v>661</v>
      </c>
      <c r="Y8">
        <v>0</v>
      </c>
      <c r="Z8">
        <v>0</v>
      </c>
      <c r="AA8">
        <v>2125745</v>
      </c>
      <c r="AB8">
        <v>2125745</v>
      </c>
      <c r="AC8">
        <v>1</v>
      </c>
      <c r="AD8">
        <v>1</v>
      </c>
      <c r="AE8">
        <v>31176349</v>
      </c>
      <c r="AF8">
        <v>29658832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119</v>
      </c>
      <c r="G9" s="87" t="s">
        <v>658</v>
      </c>
      <c r="H9" t="s">
        <v>30</v>
      </c>
      <c r="I9">
        <v>93</v>
      </c>
      <c r="J9" t="s">
        <v>399</v>
      </c>
      <c r="K9">
        <v>4</v>
      </c>
      <c r="L9" s="40" t="s">
        <v>447</v>
      </c>
      <c r="M9" t="s">
        <v>31</v>
      </c>
      <c r="N9">
        <v>3</v>
      </c>
      <c r="O9" t="s">
        <v>414</v>
      </c>
      <c r="P9">
        <v>45</v>
      </c>
      <c r="Q9" t="s">
        <v>185</v>
      </c>
      <c r="R9">
        <v>7610</v>
      </c>
      <c r="S9" t="s">
        <v>659</v>
      </c>
      <c r="T9">
        <v>1</v>
      </c>
      <c r="U9" t="s">
        <v>32</v>
      </c>
      <c r="V9" t="s">
        <v>660</v>
      </c>
      <c r="W9">
        <v>2</v>
      </c>
      <c r="X9" t="s">
        <v>33</v>
      </c>
      <c r="Y9">
        <v>0</v>
      </c>
      <c r="Z9">
        <v>0</v>
      </c>
      <c r="AA9">
        <v>4506563.8</v>
      </c>
      <c r="AB9">
        <v>4438699</v>
      </c>
      <c r="AC9">
        <v>6</v>
      </c>
      <c r="AD9">
        <v>4</v>
      </c>
      <c r="AE9">
        <v>36852516</v>
      </c>
      <c r="AF9">
        <v>34590370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119</v>
      </c>
      <c r="G10" s="87" t="s">
        <v>658</v>
      </c>
      <c r="H10" t="s">
        <v>30</v>
      </c>
      <c r="I10">
        <v>93</v>
      </c>
      <c r="J10" t="s">
        <v>399</v>
      </c>
      <c r="K10">
        <v>5</v>
      </c>
      <c r="L10" s="40" t="s">
        <v>35</v>
      </c>
      <c r="M10" t="s">
        <v>31</v>
      </c>
      <c r="N10">
        <v>3</v>
      </c>
      <c r="O10" t="s">
        <v>414</v>
      </c>
      <c r="P10">
        <v>45</v>
      </c>
      <c r="Q10" t="s">
        <v>185</v>
      </c>
      <c r="R10">
        <v>7610</v>
      </c>
      <c r="S10" t="s">
        <v>659</v>
      </c>
      <c r="T10">
        <v>1</v>
      </c>
      <c r="U10" t="s">
        <v>32</v>
      </c>
      <c r="V10" t="s">
        <v>660</v>
      </c>
      <c r="W10">
        <v>1</v>
      </c>
      <c r="X10" t="s">
        <v>661</v>
      </c>
      <c r="Y10">
        <v>0</v>
      </c>
      <c r="Z10">
        <v>0</v>
      </c>
      <c r="AA10">
        <v>2125745</v>
      </c>
      <c r="AB10">
        <v>2125745</v>
      </c>
      <c r="AC10">
        <v>1</v>
      </c>
      <c r="AD10">
        <v>1</v>
      </c>
      <c r="AE10">
        <v>31176349</v>
      </c>
      <c r="AF10">
        <v>29658832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119</v>
      </c>
      <c r="G11" s="87" t="s">
        <v>658</v>
      </c>
      <c r="H11" t="s">
        <v>30</v>
      </c>
      <c r="I11">
        <v>93</v>
      </c>
      <c r="J11" t="s">
        <v>399</v>
      </c>
      <c r="K11">
        <v>5</v>
      </c>
      <c r="L11" s="40" t="s">
        <v>35</v>
      </c>
      <c r="M11" t="s">
        <v>31</v>
      </c>
      <c r="N11">
        <v>3</v>
      </c>
      <c r="O11" t="s">
        <v>414</v>
      </c>
      <c r="P11">
        <v>45</v>
      </c>
      <c r="Q11" t="s">
        <v>185</v>
      </c>
      <c r="R11">
        <v>7610</v>
      </c>
      <c r="S11" t="s">
        <v>659</v>
      </c>
      <c r="T11">
        <v>1</v>
      </c>
      <c r="U11" t="s">
        <v>32</v>
      </c>
      <c r="V11" t="s">
        <v>660</v>
      </c>
      <c r="W11">
        <v>2</v>
      </c>
      <c r="X11" t="s">
        <v>33</v>
      </c>
      <c r="Y11">
        <v>0</v>
      </c>
      <c r="Z11">
        <v>0</v>
      </c>
      <c r="AA11">
        <v>4506563.8</v>
      </c>
      <c r="AB11">
        <v>4438699</v>
      </c>
      <c r="AC11">
        <v>6</v>
      </c>
      <c r="AD11">
        <v>4</v>
      </c>
      <c r="AE11">
        <v>36852516</v>
      </c>
      <c r="AF11">
        <v>34590370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119</v>
      </c>
      <c r="G12" s="87" t="s">
        <v>658</v>
      </c>
      <c r="H12" t="s">
        <v>30</v>
      </c>
      <c r="I12">
        <v>93</v>
      </c>
      <c r="J12" t="s">
        <v>399</v>
      </c>
      <c r="K12">
        <v>7</v>
      </c>
      <c r="L12" s="40" t="s">
        <v>36</v>
      </c>
      <c r="M12" t="s">
        <v>31</v>
      </c>
      <c r="N12">
        <v>3</v>
      </c>
      <c r="O12" t="s">
        <v>414</v>
      </c>
      <c r="P12">
        <v>45</v>
      </c>
      <c r="Q12" t="s">
        <v>185</v>
      </c>
      <c r="R12">
        <v>7610</v>
      </c>
      <c r="S12" t="s">
        <v>659</v>
      </c>
      <c r="T12">
        <v>1</v>
      </c>
      <c r="U12" t="s">
        <v>32</v>
      </c>
      <c r="V12" t="s">
        <v>660</v>
      </c>
      <c r="W12">
        <v>1</v>
      </c>
      <c r="X12" t="s">
        <v>661</v>
      </c>
      <c r="Y12">
        <v>0</v>
      </c>
      <c r="Z12">
        <v>0</v>
      </c>
      <c r="AA12">
        <v>2125745</v>
      </c>
      <c r="AB12">
        <v>2125745</v>
      </c>
      <c r="AC12">
        <v>1</v>
      </c>
      <c r="AD12">
        <v>1</v>
      </c>
      <c r="AE12">
        <v>31176349</v>
      </c>
      <c r="AF12">
        <v>29658832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119</v>
      </c>
      <c r="G13" s="87" t="s">
        <v>658</v>
      </c>
      <c r="H13" t="s">
        <v>30</v>
      </c>
      <c r="I13">
        <v>93</v>
      </c>
      <c r="J13" t="s">
        <v>399</v>
      </c>
      <c r="K13">
        <v>7</v>
      </c>
      <c r="L13" s="40" t="s">
        <v>36</v>
      </c>
      <c r="M13" t="s">
        <v>31</v>
      </c>
      <c r="N13">
        <v>3</v>
      </c>
      <c r="O13" t="s">
        <v>414</v>
      </c>
      <c r="P13">
        <v>45</v>
      </c>
      <c r="Q13" t="s">
        <v>185</v>
      </c>
      <c r="R13">
        <v>7610</v>
      </c>
      <c r="S13" t="s">
        <v>659</v>
      </c>
      <c r="T13">
        <v>1</v>
      </c>
      <c r="U13" t="s">
        <v>32</v>
      </c>
      <c r="V13" t="s">
        <v>660</v>
      </c>
      <c r="W13">
        <v>2</v>
      </c>
      <c r="X13" t="s">
        <v>33</v>
      </c>
      <c r="Y13">
        <v>0</v>
      </c>
      <c r="Z13">
        <v>0</v>
      </c>
      <c r="AA13">
        <v>4506563.8</v>
      </c>
      <c r="AB13">
        <v>4438699</v>
      </c>
      <c r="AC13">
        <v>6</v>
      </c>
      <c r="AD13">
        <v>4</v>
      </c>
      <c r="AE13">
        <v>36852516</v>
      </c>
      <c r="AF13">
        <v>34590370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119</v>
      </c>
      <c r="G14" s="87" t="s">
        <v>658</v>
      </c>
      <c r="H14" t="s">
        <v>30</v>
      </c>
      <c r="I14">
        <v>93</v>
      </c>
      <c r="J14" t="s">
        <v>399</v>
      </c>
      <c r="K14">
        <v>8</v>
      </c>
      <c r="L14" s="40" t="s">
        <v>37</v>
      </c>
      <c r="M14" t="s">
        <v>31</v>
      </c>
      <c r="N14">
        <v>3</v>
      </c>
      <c r="O14" t="s">
        <v>414</v>
      </c>
      <c r="P14">
        <v>45</v>
      </c>
      <c r="Q14" t="s">
        <v>185</v>
      </c>
      <c r="R14">
        <v>7610</v>
      </c>
      <c r="S14" t="s">
        <v>659</v>
      </c>
      <c r="T14">
        <v>1</v>
      </c>
      <c r="U14" t="s">
        <v>32</v>
      </c>
      <c r="V14" t="s">
        <v>660</v>
      </c>
      <c r="W14">
        <v>1</v>
      </c>
      <c r="X14" t="s">
        <v>661</v>
      </c>
      <c r="Y14">
        <v>0</v>
      </c>
      <c r="Z14">
        <v>0</v>
      </c>
      <c r="AA14">
        <v>2125745</v>
      </c>
      <c r="AB14">
        <v>2125745</v>
      </c>
      <c r="AC14">
        <v>1</v>
      </c>
      <c r="AD14">
        <v>1</v>
      </c>
      <c r="AE14">
        <v>31176348</v>
      </c>
      <c r="AF14">
        <v>29658832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119</v>
      </c>
      <c r="G15" s="87" t="s">
        <v>658</v>
      </c>
      <c r="H15" t="s">
        <v>30</v>
      </c>
      <c r="I15">
        <v>93</v>
      </c>
      <c r="J15" t="s">
        <v>399</v>
      </c>
      <c r="K15">
        <v>8</v>
      </c>
      <c r="L15" s="40" t="s">
        <v>37</v>
      </c>
      <c r="M15" t="s">
        <v>31</v>
      </c>
      <c r="N15">
        <v>3</v>
      </c>
      <c r="O15" t="s">
        <v>414</v>
      </c>
      <c r="P15">
        <v>45</v>
      </c>
      <c r="Q15" t="s">
        <v>185</v>
      </c>
      <c r="R15">
        <v>7610</v>
      </c>
      <c r="S15" t="s">
        <v>659</v>
      </c>
      <c r="T15">
        <v>1</v>
      </c>
      <c r="U15" t="s">
        <v>32</v>
      </c>
      <c r="V15" t="s">
        <v>660</v>
      </c>
      <c r="W15">
        <v>2</v>
      </c>
      <c r="X15" t="s">
        <v>33</v>
      </c>
      <c r="Y15">
        <v>0</v>
      </c>
      <c r="Z15">
        <v>0</v>
      </c>
      <c r="AA15">
        <v>4506563.8</v>
      </c>
      <c r="AB15">
        <v>4438699</v>
      </c>
      <c r="AC15">
        <v>7</v>
      </c>
      <c r="AD15">
        <v>4</v>
      </c>
      <c r="AE15">
        <v>36852516</v>
      </c>
      <c r="AF15">
        <v>34590370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119</v>
      </c>
      <c r="G16" s="87" t="s">
        <v>658</v>
      </c>
      <c r="H16" t="s">
        <v>30</v>
      </c>
      <c r="I16">
        <v>93</v>
      </c>
      <c r="J16" t="s">
        <v>399</v>
      </c>
      <c r="K16">
        <v>13</v>
      </c>
      <c r="L16" s="40" t="s">
        <v>52</v>
      </c>
      <c r="M16" t="s">
        <v>31</v>
      </c>
      <c r="N16">
        <v>1</v>
      </c>
      <c r="O16" t="s">
        <v>203</v>
      </c>
      <c r="P16">
        <v>21</v>
      </c>
      <c r="Q16" t="s">
        <v>404</v>
      </c>
      <c r="R16">
        <v>7654</v>
      </c>
      <c r="S16" t="s">
        <v>186</v>
      </c>
      <c r="T16">
        <v>1</v>
      </c>
      <c r="U16" t="s">
        <v>32</v>
      </c>
      <c r="V16" t="s">
        <v>188</v>
      </c>
      <c r="W16">
        <v>2</v>
      </c>
      <c r="X16" t="s">
        <v>187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15680512</v>
      </c>
      <c r="AF16">
        <v>15680512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119</v>
      </c>
      <c r="G17" s="87" t="s">
        <v>658</v>
      </c>
      <c r="H17" t="s">
        <v>30</v>
      </c>
      <c r="I17">
        <v>93</v>
      </c>
      <c r="J17" t="s">
        <v>399</v>
      </c>
      <c r="K17">
        <v>14</v>
      </c>
      <c r="L17" s="40" t="s">
        <v>412</v>
      </c>
      <c r="M17" t="s">
        <v>31</v>
      </c>
      <c r="N17">
        <v>3</v>
      </c>
      <c r="O17" t="s">
        <v>414</v>
      </c>
      <c r="P17">
        <v>45</v>
      </c>
      <c r="Q17" t="s">
        <v>185</v>
      </c>
      <c r="R17">
        <v>7610</v>
      </c>
      <c r="S17" t="s">
        <v>659</v>
      </c>
      <c r="T17">
        <v>1</v>
      </c>
      <c r="U17" t="s">
        <v>32</v>
      </c>
      <c r="V17" t="s">
        <v>660</v>
      </c>
      <c r="W17">
        <v>1</v>
      </c>
      <c r="X17" t="s">
        <v>661</v>
      </c>
      <c r="Y17">
        <v>0</v>
      </c>
      <c r="Z17">
        <v>0</v>
      </c>
      <c r="AA17">
        <v>2125745</v>
      </c>
      <c r="AB17">
        <v>2125745</v>
      </c>
      <c r="AC17">
        <v>1</v>
      </c>
      <c r="AD17">
        <v>1</v>
      </c>
      <c r="AE17">
        <v>31176348</v>
      </c>
      <c r="AF17">
        <v>29658832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119</v>
      </c>
      <c r="G18" s="87" t="s">
        <v>658</v>
      </c>
      <c r="H18" t="s">
        <v>30</v>
      </c>
      <c r="I18">
        <v>93</v>
      </c>
      <c r="J18" t="s">
        <v>399</v>
      </c>
      <c r="K18">
        <v>14</v>
      </c>
      <c r="L18" s="40" t="s">
        <v>412</v>
      </c>
      <c r="M18" t="s">
        <v>31</v>
      </c>
      <c r="N18">
        <v>3</v>
      </c>
      <c r="O18" t="s">
        <v>414</v>
      </c>
      <c r="P18">
        <v>45</v>
      </c>
      <c r="Q18" t="s">
        <v>185</v>
      </c>
      <c r="R18">
        <v>7610</v>
      </c>
      <c r="S18" t="s">
        <v>659</v>
      </c>
      <c r="T18">
        <v>1</v>
      </c>
      <c r="U18" t="s">
        <v>32</v>
      </c>
      <c r="V18" t="s">
        <v>660</v>
      </c>
      <c r="W18">
        <v>2</v>
      </c>
      <c r="X18" t="s">
        <v>33</v>
      </c>
      <c r="Y18">
        <v>0</v>
      </c>
      <c r="Z18">
        <v>0</v>
      </c>
      <c r="AA18">
        <v>4506563.8</v>
      </c>
      <c r="AB18">
        <v>4438699</v>
      </c>
      <c r="AC18">
        <v>7</v>
      </c>
      <c r="AD18">
        <v>3</v>
      </c>
      <c r="AE18">
        <v>36852515</v>
      </c>
      <c r="AF18">
        <v>34590370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119</v>
      </c>
      <c r="G19" s="87" t="s">
        <v>658</v>
      </c>
      <c r="H19" t="s">
        <v>30</v>
      </c>
      <c r="I19">
        <v>93</v>
      </c>
      <c r="J19" t="s">
        <v>399</v>
      </c>
      <c r="K19">
        <v>16</v>
      </c>
      <c r="L19" s="40" t="s">
        <v>38</v>
      </c>
      <c r="M19" t="s">
        <v>31</v>
      </c>
      <c r="N19">
        <v>3</v>
      </c>
      <c r="O19" t="s">
        <v>414</v>
      </c>
      <c r="P19">
        <v>45</v>
      </c>
      <c r="Q19" t="s">
        <v>185</v>
      </c>
      <c r="R19">
        <v>7610</v>
      </c>
      <c r="S19" t="s">
        <v>659</v>
      </c>
      <c r="T19">
        <v>1</v>
      </c>
      <c r="U19" t="s">
        <v>32</v>
      </c>
      <c r="V19" t="s">
        <v>660</v>
      </c>
      <c r="W19">
        <v>1</v>
      </c>
      <c r="X19" t="s">
        <v>661</v>
      </c>
      <c r="Y19">
        <v>0</v>
      </c>
      <c r="Z19">
        <v>0</v>
      </c>
      <c r="AA19">
        <v>2125745</v>
      </c>
      <c r="AB19">
        <v>2125745</v>
      </c>
      <c r="AC19">
        <v>1</v>
      </c>
      <c r="AD19">
        <v>1</v>
      </c>
      <c r="AE19">
        <v>31176348</v>
      </c>
      <c r="AF19">
        <v>29658832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119</v>
      </c>
      <c r="G20" s="87" t="s">
        <v>658</v>
      </c>
      <c r="H20" t="s">
        <v>30</v>
      </c>
      <c r="I20">
        <v>93</v>
      </c>
      <c r="J20" t="s">
        <v>399</v>
      </c>
      <c r="K20">
        <v>16</v>
      </c>
      <c r="L20" s="40" t="s">
        <v>38</v>
      </c>
      <c r="M20" t="s">
        <v>31</v>
      </c>
      <c r="N20">
        <v>3</v>
      </c>
      <c r="O20" t="s">
        <v>414</v>
      </c>
      <c r="P20">
        <v>45</v>
      </c>
      <c r="Q20" t="s">
        <v>185</v>
      </c>
      <c r="R20">
        <v>7610</v>
      </c>
      <c r="S20" t="s">
        <v>659</v>
      </c>
      <c r="T20">
        <v>1</v>
      </c>
      <c r="U20" t="s">
        <v>32</v>
      </c>
      <c r="V20" t="s">
        <v>660</v>
      </c>
      <c r="W20">
        <v>2</v>
      </c>
      <c r="X20" t="s">
        <v>33</v>
      </c>
      <c r="Y20">
        <v>0</v>
      </c>
      <c r="Z20">
        <v>0</v>
      </c>
      <c r="AA20">
        <v>4506563.8</v>
      </c>
      <c r="AB20">
        <v>4438699</v>
      </c>
      <c r="AC20">
        <v>6</v>
      </c>
      <c r="AD20">
        <v>3</v>
      </c>
      <c r="AE20">
        <v>36852515</v>
      </c>
      <c r="AF20">
        <v>34590370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119</v>
      </c>
      <c r="G21" s="87" t="s">
        <v>658</v>
      </c>
      <c r="H21" t="s">
        <v>30</v>
      </c>
      <c r="I21">
        <v>93</v>
      </c>
      <c r="J21" t="s">
        <v>399</v>
      </c>
      <c r="K21">
        <v>18</v>
      </c>
      <c r="L21" s="40" t="s">
        <v>39</v>
      </c>
      <c r="M21" t="s">
        <v>31</v>
      </c>
      <c r="N21">
        <v>3</v>
      </c>
      <c r="O21" t="s">
        <v>414</v>
      </c>
      <c r="P21">
        <v>45</v>
      </c>
      <c r="Q21" t="s">
        <v>185</v>
      </c>
      <c r="R21">
        <v>7610</v>
      </c>
      <c r="S21" t="s">
        <v>659</v>
      </c>
      <c r="T21">
        <v>1</v>
      </c>
      <c r="U21" t="s">
        <v>32</v>
      </c>
      <c r="V21" t="s">
        <v>660</v>
      </c>
      <c r="W21">
        <v>1</v>
      </c>
      <c r="X21" t="s">
        <v>661</v>
      </c>
      <c r="Y21">
        <v>0</v>
      </c>
      <c r="Z21">
        <v>0</v>
      </c>
      <c r="AA21">
        <v>2125745</v>
      </c>
      <c r="AB21">
        <v>2125745</v>
      </c>
      <c r="AC21">
        <v>1</v>
      </c>
      <c r="AD21">
        <v>1</v>
      </c>
      <c r="AE21">
        <v>31176348</v>
      </c>
      <c r="AF21">
        <v>29658832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119</v>
      </c>
      <c r="G22" s="87" t="s">
        <v>658</v>
      </c>
      <c r="H22" t="s">
        <v>30</v>
      </c>
      <c r="I22">
        <v>93</v>
      </c>
      <c r="J22" t="s">
        <v>399</v>
      </c>
      <c r="K22">
        <v>18</v>
      </c>
      <c r="L22" s="40" t="s">
        <v>39</v>
      </c>
      <c r="M22" t="s">
        <v>31</v>
      </c>
      <c r="N22">
        <v>3</v>
      </c>
      <c r="O22" t="s">
        <v>414</v>
      </c>
      <c r="P22">
        <v>45</v>
      </c>
      <c r="Q22" t="s">
        <v>185</v>
      </c>
      <c r="R22">
        <v>7610</v>
      </c>
      <c r="S22" t="s">
        <v>659</v>
      </c>
      <c r="T22">
        <v>1</v>
      </c>
      <c r="U22" t="s">
        <v>32</v>
      </c>
      <c r="V22" t="s">
        <v>660</v>
      </c>
      <c r="W22">
        <v>2</v>
      </c>
      <c r="X22" t="s">
        <v>33</v>
      </c>
      <c r="Y22">
        <v>0</v>
      </c>
      <c r="Z22">
        <v>0</v>
      </c>
      <c r="AA22">
        <v>4506563.8</v>
      </c>
      <c r="AB22">
        <v>4438699</v>
      </c>
      <c r="AC22">
        <v>6</v>
      </c>
      <c r="AD22">
        <v>4</v>
      </c>
      <c r="AE22">
        <v>36852515</v>
      </c>
      <c r="AF22">
        <v>34590370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119</v>
      </c>
      <c r="G23" s="87" t="s">
        <v>658</v>
      </c>
      <c r="H23" t="s">
        <v>30</v>
      </c>
      <c r="I23">
        <v>93</v>
      </c>
      <c r="J23" t="s">
        <v>399</v>
      </c>
      <c r="K23">
        <v>19</v>
      </c>
      <c r="L23" s="40" t="s">
        <v>189</v>
      </c>
      <c r="M23" t="s">
        <v>31</v>
      </c>
      <c r="N23">
        <v>1</v>
      </c>
      <c r="O23" t="s">
        <v>203</v>
      </c>
      <c r="P23">
        <v>21</v>
      </c>
      <c r="Q23" t="s">
        <v>404</v>
      </c>
      <c r="R23">
        <v>7654</v>
      </c>
      <c r="S23" t="s">
        <v>186</v>
      </c>
      <c r="T23">
        <v>1</v>
      </c>
      <c r="U23" t="s">
        <v>32</v>
      </c>
      <c r="V23" t="s">
        <v>664</v>
      </c>
      <c r="W23">
        <v>2</v>
      </c>
      <c r="X23" t="s">
        <v>187</v>
      </c>
      <c r="Y23">
        <v>0</v>
      </c>
      <c r="Z23">
        <v>0</v>
      </c>
      <c r="AA23">
        <v>0</v>
      </c>
      <c r="AB23">
        <v>0</v>
      </c>
      <c r="AC23">
        <v>2</v>
      </c>
      <c r="AD23">
        <v>2</v>
      </c>
      <c r="AE23">
        <v>3091074157</v>
      </c>
      <c r="AF23">
        <v>3091074157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119</v>
      </c>
      <c r="G24" s="87" t="s">
        <v>658</v>
      </c>
      <c r="H24" t="s">
        <v>30</v>
      </c>
      <c r="I24">
        <v>93</v>
      </c>
      <c r="J24" t="s">
        <v>399</v>
      </c>
      <c r="K24">
        <v>19</v>
      </c>
      <c r="L24" s="40" t="s">
        <v>189</v>
      </c>
      <c r="M24" t="s">
        <v>31</v>
      </c>
      <c r="N24">
        <v>3</v>
      </c>
      <c r="O24" t="s">
        <v>414</v>
      </c>
      <c r="P24">
        <v>45</v>
      </c>
      <c r="Q24" t="s">
        <v>185</v>
      </c>
      <c r="R24">
        <v>7610</v>
      </c>
      <c r="S24" t="s">
        <v>659</v>
      </c>
      <c r="T24">
        <v>1</v>
      </c>
      <c r="U24" t="s">
        <v>32</v>
      </c>
      <c r="V24" t="s">
        <v>660</v>
      </c>
      <c r="W24">
        <v>1</v>
      </c>
      <c r="X24" t="s">
        <v>661</v>
      </c>
      <c r="Y24">
        <v>0</v>
      </c>
      <c r="Z24">
        <v>0</v>
      </c>
      <c r="AA24">
        <v>2125745</v>
      </c>
      <c r="AB24">
        <v>2125745</v>
      </c>
      <c r="AC24">
        <v>1</v>
      </c>
      <c r="AD24">
        <v>1</v>
      </c>
      <c r="AE24">
        <v>31176348</v>
      </c>
      <c r="AF24">
        <v>29658829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119</v>
      </c>
      <c r="G25" s="87" t="s">
        <v>658</v>
      </c>
      <c r="H25" t="s">
        <v>30</v>
      </c>
      <c r="I25">
        <v>93</v>
      </c>
      <c r="J25" t="s">
        <v>399</v>
      </c>
      <c r="K25">
        <v>19</v>
      </c>
      <c r="L25" s="40" t="s">
        <v>189</v>
      </c>
      <c r="M25" t="s">
        <v>31</v>
      </c>
      <c r="N25">
        <v>3</v>
      </c>
      <c r="O25" t="s">
        <v>414</v>
      </c>
      <c r="P25">
        <v>45</v>
      </c>
      <c r="Q25" t="s">
        <v>185</v>
      </c>
      <c r="R25">
        <v>7610</v>
      </c>
      <c r="S25" t="s">
        <v>659</v>
      </c>
      <c r="T25">
        <v>1</v>
      </c>
      <c r="U25" t="s">
        <v>32</v>
      </c>
      <c r="V25" t="s">
        <v>660</v>
      </c>
      <c r="W25">
        <v>2</v>
      </c>
      <c r="X25" t="s">
        <v>33</v>
      </c>
      <c r="Y25">
        <v>0</v>
      </c>
      <c r="Z25">
        <v>0</v>
      </c>
      <c r="AA25">
        <v>4506563.8</v>
      </c>
      <c r="AB25">
        <v>4438700</v>
      </c>
      <c r="AC25">
        <v>7</v>
      </c>
      <c r="AD25">
        <v>4</v>
      </c>
      <c r="AE25">
        <v>36852515</v>
      </c>
      <c r="AF25">
        <v>34590373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119</v>
      </c>
      <c r="G26" s="87" t="s">
        <v>658</v>
      </c>
      <c r="H26" t="s">
        <v>30</v>
      </c>
      <c r="I26">
        <v>93</v>
      </c>
      <c r="J26" t="s">
        <v>399</v>
      </c>
      <c r="K26">
        <v>77</v>
      </c>
      <c r="L26" s="40" t="s">
        <v>40</v>
      </c>
      <c r="M26" t="s">
        <v>421</v>
      </c>
      <c r="N26">
        <v>1</v>
      </c>
      <c r="O26" t="s">
        <v>203</v>
      </c>
      <c r="P26">
        <v>1</v>
      </c>
      <c r="Q26" t="s">
        <v>41</v>
      </c>
      <c r="R26">
        <v>7885</v>
      </c>
      <c r="S26" t="s">
        <v>190</v>
      </c>
      <c r="T26">
        <v>1</v>
      </c>
      <c r="U26" t="s">
        <v>32</v>
      </c>
      <c r="V26" t="s">
        <v>665</v>
      </c>
      <c r="W26">
        <v>1</v>
      </c>
      <c r="X26" t="s">
        <v>666</v>
      </c>
      <c r="Y26">
        <v>0</v>
      </c>
      <c r="Z26">
        <v>0</v>
      </c>
      <c r="AA26">
        <v>0</v>
      </c>
      <c r="AB26">
        <v>0</v>
      </c>
      <c r="AC26">
        <v>100</v>
      </c>
      <c r="AD26">
        <v>89</v>
      </c>
      <c r="AE26">
        <v>10278356000</v>
      </c>
      <c r="AF26">
        <v>9135662451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119</v>
      </c>
      <c r="G27" s="87" t="s">
        <v>658</v>
      </c>
      <c r="H27" t="s">
        <v>30</v>
      </c>
      <c r="I27">
        <v>93</v>
      </c>
      <c r="J27" t="s">
        <v>399</v>
      </c>
      <c r="K27">
        <v>77</v>
      </c>
      <c r="L27" s="40" t="s">
        <v>40</v>
      </c>
      <c r="M27" t="s">
        <v>421</v>
      </c>
      <c r="N27">
        <v>1</v>
      </c>
      <c r="O27" t="s">
        <v>203</v>
      </c>
      <c r="P27">
        <v>15</v>
      </c>
      <c r="Q27" t="s">
        <v>42</v>
      </c>
      <c r="R27">
        <v>7880</v>
      </c>
      <c r="S27" t="s">
        <v>667</v>
      </c>
      <c r="T27">
        <v>1</v>
      </c>
      <c r="U27" t="s">
        <v>32</v>
      </c>
      <c r="V27" t="s">
        <v>668</v>
      </c>
      <c r="W27">
        <v>1</v>
      </c>
      <c r="X27" t="s">
        <v>669</v>
      </c>
      <c r="Y27">
        <v>0</v>
      </c>
      <c r="Z27">
        <v>0</v>
      </c>
      <c r="AA27">
        <v>2005271687</v>
      </c>
      <c r="AB27">
        <v>2005271684</v>
      </c>
      <c r="AC27">
        <v>1</v>
      </c>
      <c r="AD27">
        <v>0.68</v>
      </c>
      <c r="AE27">
        <v>40245489845</v>
      </c>
      <c r="AF27">
        <v>40230561552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119</v>
      </c>
      <c r="G28" s="87" t="s">
        <v>658</v>
      </c>
      <c r="H28" t="s">
        <v>30</v>
      </c>
      <c r="I28">
        <v>93</v>
      </c>
      <c r="J28" t="s">
        <v>399</v>
      </c>
      <c r="K28">
        <v>77</v>
      </c>
      <c r="L28" s="40" t="s">
        <v>40</v>
      </c>
      <c r="M28" t="s">
        <v>421</v>
      </c>
      <c r="N28">
        <v>1</v>
      </c>
      <c r="O28" t="s">
        <v>203</v>
      </c>
      <c r="P28">
        <v>15</v>
      </c>
      <c r="Q28" t="s">
        <v>42</v>
      </c>
      <c r="R28">
        <v>7880</v>
      </c>
      <c r="S28" t="s">
        <v>667</v>
      </c>
      <c r="T28">
        <v>1</v>
      </c>
      <c r="U28" t="s">
        <v>32</v>
      </c>
      <c r="V28" t="s">
        <v>668</v>
      </c>
      <c r="W28">
        <v>2</v>
      </c>
      <c r="X28" t="s">
        <v>670</v>
      </c>
      <c r="Y28">
        <v>0</v>
      </c>
      <c r="Z28">
        <v>0</v>
      </c>
      <c r="AA28">
        <v>20165802</v>
      </c>
      <c r="AB28">
        <v>19999927</v>
      </c>
      <c r="AC28">
        <v>0.9</v>
      </c>
      <c r="AD28">
        <v>0.87</v>
      </c>
      <c r="AE28">
        <v>409320693</v>
      </c>
      <c r="AF28">
        <v>409320693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119</v>
      </c>
      <c r="G29" s="87" t="s">
        <v>658</v>
      </c>
      <c r="H29" t="s">
        <v>30</v>
      </c>
      <c r="I29">
        <v>93</v>
      </c>
      <c r="J29" t="s">
        <v>399</v>
      </c>
      <c r="K29">
        <v>77</v>
      </c>
      <c r="L29" s="40" t="s">
        <v>40</v>
      </c>
      <c r="M29" t="s">
        <v>421</v>
      </c>
      <c r="N29">
        <v>1</v>
      </c>
      <c r="O29" t="s">
        <v>203</v>
      </c>
      <c r="P29">
        <v>15</v>
      </c>
      <c r="Q29" t="s">
        <v>42</v>
      </c>
      <c r="R29">
        <v>7880</v>
      </c>
      <c r="S29" t="s">
        <v>667</v>
      </c>
      <c r="T29">
        <v>1</v>
      </c>
      <c r="U29" t="s">
        <v>32</v>
      </c>
      <c r="V29" t="s">
        <v>668</v>
      </c>
      <c r="W29">
        <v>3</v>
      </c>
      <c r="X29" t="s">
        <v>671</v>
      </c>
      <c r="Y29">
        <v>0</v>
      </c>
      <c r="Z29">
        <v>0</v>
      </c>
      <c r="AA29">
        <v>0</v>
      </c>
      <c r="AB29">
        <v>0</v>
      </c>
      <c r="AC29">
        <v>1</v>
      </c>
      <c r="AD29">
        <v>1</v>
      </c>
      <c r="AE29">
        <v>213360000</v>
      </c>
      <c r="AF29">
        <v>213360000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119</v>
      </c>
      <c r="G30" s="87" t="s">
        <v>658</v>
      </c>
      <c r="H30" t="s">
        <v>30</v>
      </c>
      <c r="I30">
        <v>93</v>
      </c>
      <c r="J30" t="s">
        <v>399</v>
      </c>
      <c r="K30">
        <v>77</v>
      </c>
      <c r="L30" s="40" t="s">
        <v>40</v>
      </c>
      <c r="M30" t="s">
        <v>421</v>
      </c>
      <c r="N30">
        <v>1</v>
      </c>
      <c r="O30" t="s">
        <v>203</v>
      </c>
      <c r="P30">
        <v>20</v>
      </c>
      <c r="Q30" t="s">
        <v>204</v>
      </c>
      <c r="R30">
        <v>7656</v>
      </c>
      <c r="S30" t="s">
        <v>672</v>
      </c>
      <c r="T30">
        <v>1</v>
      </c>
      <c r="U30" t="s">
        <v>32</v>
      </c>
      <c r="V30" t="s">
        <v>673</v>
      </c>
      <c r="W30">
        <v>1</v>
      </c>
      <c r="X30" t="s">
        <v>674</v>
      </c>
      <c r="Y30">
        <v>0</v>
      </c>
      <c r="Z30">
        <v>0</v>
      </c>
      <c r="AA30">
        <v>0</v>
      </c>
      <c r="AB30">
        <v>0</v>
      </c>
      <c r="AC30">
        <v>0.3</v>
      </c>
      <c r="AD30">
        <v>0.24</v>
      </c>
      <c r="AE30">
        <v>119982000</v>
      </c>
      <c r="AF30">
        <v>119981209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119</v>
      </c>
      <c r="G31" s="87" t="s">
        <v>658</v>
      </c>
      <c r="H31" t="s">
        <v>30</v>
      </c>
      <c r="I31">
        <v>93</v>
      </c>
      <c r="J31" t="s">
        <v>399</v>
      </c>
      <c r="K31">
        <v>77</v>
      </c>
      <c r="L31" s="40" t="s">
        <v>40</v>
      </c>
      <c r="M31" t="s">
        <v>421</v>
      </c>
      <c r="N31">
        <v>1</v>
      </c>
      <c r="O31" t="s">
        <v>203</v>
      </c>
      <c r="P31">
        <v>20</v>
      </c>
      <c r="Q31" t="s">
        <v>204</v>
      </c>
      <c r="R31">
        <v>7656</v>
      </c>
      <c r="S31" t="s">
        <v>672</v>
      </c>
      <c r="T31">
        <v>1</v>
      </c>
      <c r="U31" t="s">
        <v>32</v>
      </c>
      <c r="V31" t="s">
        <v>673</v>
      </c>
      <c r="W31">
        <v>2</v>
      </c>
      <c r="X31" t="s">
        <v>675</v>
      </c>
      <c r="Y31">
        <v>0</v>
      </c>
      <c r="Z31">
        <v>0</v>
      </c>
      <c r="AA31">
        <v>0</v>
      </c>
      <c r="AB31">
        <v>0</v>
      </c>
      <c r="AC31">
        <v>0.3</v>
      </c>
      <c r="AD31">
        <v>0.24</v>
      </c>
      <c r="AE31">
        <v>79982000</v>
      </c>
      <c r="AF31">
        <v>79981209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119</v>
      </c>
      <c r="G32" s="87" t="s">
        <v>658</v>
      </c>
      <c r="H32" t="s">
        <v>30</v>
      </c>
      <c r="I32">
        <v>93</v>
      </c>
      <c r="J32" t="s">
        <v>399</v>
      </c>
      <c r="K32">
        <v>77</v>
      </c>
      <c r="L32" s="40" t="s">
        <v>40</v>
      </c>
      <c r="M32" t="s">
        <v>421</v>
      </c>
      <c r="N32">
        <v>1</v>
      </c>
      <c r="O32" t="s">
        <v>203</v>
      </c>
      <c r="P32">
        <v>20</v>
      </c>
      <c r="Q32" t="s">
        <v>204</v>
      </c>
      <c r="R32">
        <v>7656</v>
      </c>
      <c r="S32" t="s">
        <v>672</v>
      </c>
      <c r="T32">
        <v>1</v>
      </c>
      <c r="U32" t="s">
        <v>32</v>
      </c>
      <c r="V32" t="s">
        <v>673</v>
      </c>
      <c r="W32">
        <v>3</v>
      </c>
      <c r="X32" t="s">
        <v>191</v>
      </c>
      <c r="Y32">
        <v>0</v>
      </c>
      <c r="Z32">
        <v>0</v>
      </c>
      <c r="AA32">
        <v>0</v>
      </c>
      <c r="AB32">
        <v>0</v>
      </c>
      <c r="AC32">
        <v>0.7</v>
      </c>
      <c r="AD32">
        <v>0.2</v>
      </c>
      <c r="AE32">
        <v>180036000</v>
      </c>
      <c r="AF32">
        <v>180000000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119</v>
      </c>
      <c r="G33" s="87" t="s">
        <v>658</v>
      </c>
      <c r="H33" t="s">
        <v>30</v>
      </c>
      <c r="I33">
        <v>93</v>
      </c>
      <c r="J33" t="s">
        <v>399</v>
      </c>
      <c r="K33">
        <v>77</v>
      </c>
      <c r="L33" s="40" t="s">
        <v>40</v>
      </c>
      <c r="M33" t="s">
        <v>421</v>
      </c>
      <c r="N33">
        <v>1</v>
      </c>
      <c r="O33" t="s">
        <v>203</v>
      </c>
      <c r="P33">
        <v>20</v>
      </c>
      <c r="Q33" t="s">
        <v>204</v>
      </c>
      <c r="R33">
        <v>7884</v>
      </c>
      <c r="S33" t="s">
        <v>676</v>
      </c>
      <c r="T33">
        <v>1</v>
      </c>
      <c r="U33" t="s">
        <v>32</v>
      </c>
      <c r="V33" t="s">
        <v>677</v>
      </c>
      <c r="W33">
        <v>1</v>
      </c>
      <c r="X33" t="s">
        <v>678</v>
      </c>
      <c r="Y33">
        <v>0</v>
      </c>
      <c r="Z33">
        <v>0</v>
      </c>
      <c r="AA33">
        <v>0</v>
      </c>
      <c r="AB33">
        <v>0</v>
      </c>
      <c r="AC33">
        <v>2700</v>
      </c>
      <c r="AD33">
        <v>2773</v>
      </c>
      <c r="AE33">
        <v>490324245</v>
      </c>
      <c r="AF33">
        <v>463309896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119</v>
      </c>
      <c r="G34" s="87" t="s">
        <v>658</v>
      </c>
      <c r="H34" t="s">
        <v>30</v>
      </c>
      <c r="I34">
        <v>93</v>
      </c>
      <c r="J34" t="s">
        <v>399</v>
      </c>
      <c r="K34">
        <v>77</v>
      </c>
      <c r="L34" s="40" t="s">
        <v>40</v>
      </c>
      <c r="M34" t="s">
        <v>421</v>
      </c>
      <c r="N34">
        <v>1</v>
      </c>
      <c r="O34" t="s">
        <v>203</v>
      </c>
      <c r="P34">
        <v>20</v>
      </c>
      <c r="Q34" t="s">
        <v>204</v>
      </c>
      <c r="R34">
        <v>7884</v>
      </c>
      <c r="S34" t="s">
        <v>676</v>
      </c>
      <c r="T34">
        <v>1</v>
      </c>
      <c r="U34" t="s">
        <v>32</v>
      </c>
      <c r="V34" t="s">
        <v>677</v>
      </c>
      <c r="W34">
        <v>2</v>
      </c>
      <c r="X34" t="s">
        <v>192</v>
      </c>
      <c r="Y34">
        <v>0</v>
      </c>
      <c r="Z34">
        <v>0</v>
      </c>
      <c r="AA34">
        <v>0</v>
      </c>
      <c r="AB34">
        <v>0</v>
      </c>
      <c r="AC34">
        <v>45</v>
      </c>
      <c r="AD34">
        <v>45</v>
      </c>
      <c r="AE34">
        <v>257798425</v>
      </c>
      <c r="AF34">
        <v>256996735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119</v>
      </c>
      <c r="G35" s="87" t="s">
        <v>658</v>
      </c>
      <c r="H35" t="s">
        <v>30</v>
      </c>
      <c r="I35">
        <v>93</v>
      </c>
      <c r="J35" t="s">
        <v>399</v>
      </c>
      <c r="K35">
        <v>77</v>
      </c>
      <c r="L35" s="40" t="s">
        <v>40</v>
      </c>
      <c r="M35" t="s">
        <v>421</v>
      </c>
      <c r="N35">
        <v>1</v>
      </c>
      <c r="O35" t="s">
        <v>203</v>
      </c>
      <c r="P35">
        <v>20</v>
      </c>
      <c r="Q35" t="s">
        <v>204</v>
      </c>
      <c r="R35">
        <v>7884</v>
      </c>
      <c r="S35" t="s">
        <v>676</v>
      </c>
      <c r="T35">
        <v>1</v>
      </c>
      <c r="U35" t="s">
        <v>32</v>
      </c>
      <c r="V35" t="s">
        <v>677</v>
      </c>
      <c r="W35">
        <v>3</v>
      </c>
      <c r="X35" t="s">
        <v>43</v>
      </c>
      <c r="Y35">
        <v>0</v>
      </c>
      <c r="Z35">
        <v>0</v>
      </c>
      <c r="AA35">
        <v>0</v>
      </c>
      <c r="AB35">
        <v>0</v>
      </c>
      <c r="AC35">
        <v>0.25</v>
      </c>
      <c r="AD35">
        <v>0.19</v>
      </c>
      <c r="AE35">
        <v>181877330</v>
      </c>
      <c r="AF35">
        <v>159950461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119</v>
      </c>
      <c r="G36" s="87" t="s">
        <v>658</v>
      </c>
      <c r="H36" t="s">
        <v>30</v>
      </c>
      <c r="I36">
        <v>93</v>
      </c>
      <c r="J36" t="s">
        <v>399</v>
      </c>
      <c r="K36">
        <v>77</v>
      </c>
      <c r="L36" s="40" t="s">
        <v>40</v>
      </c>
      <c r="M36" t="s">
        <v>421</v>
      </c>
      <c r="N36">
        <v>1</v>
      </c>
      <c r="O36" t="s">
        <v>203</v>
      </c>
      <c r="P36">
        <v>20</v>
      </c>
      <c r="Q36" t="s">
        <v>204</v>
      </c>
      <c r="R36">
        <v>7884</v>
      </c>
      <c r="S36" t="s">
        <v>676</v>
      </c>
      <c r="T36">
        <v>1</v>
      </c>
      <c r="U36" t="s">
        <v>32</v>
      </c>
      <c r="V36" t="s">
        <v>677</v>
      </c>
      <c r="W36">
        <v>4</v>
      </c>
      <c r="X36" t="s">
        <v>193</v>
      </c>
      <c r="Y36">
        <v>0.08</v>
      </c>
      <c r="Z36">
        <v>0.08</v>
      </c>
      <c r="AA36">
        <v>386497690</v>
      </c>
      <c r="AB36">
        <v>386247835</v>
      </c>
      <c r="AC36">
        <v>0.97</v>
      </c>
      <c r="AD36">
        <v>0.43</v>
      </c>
      <c r="AE36">
        <v>2729079330</v>
      </c>
      <c r="AF36">
        <v>46921050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119</v>
      </c>
      <c r="G37" s="87" t="s">
        <v>658</v>
      </c>
      <c r="H37" t="s">
        <v>30</v>
      </c>
      <c r="I37">
        <v>93</v>
      </c>
      <c r="J37" t="s">
        <v>399</v>
      </c>
      <c r="K37">
        <v>77</v>
      </c>
      <c r="L37" s="40" t="s">
        <v>40</v>
      </c>
      <c r="M37" t="s">
        <v>421</v>
      </c>
      <c r="N37">
        <v>1</v>
      </c>
      <c r="O37" t="s">
        <v>203</v>
      </c>
      <c r="P37">
        <v>21</v>
      </c>
      <c r="Q37" t="s">
        <v>404</v>
      </c>
      <c r="R37">
        <v>7648</v>
      </c>
      <c r="S37" t="s">
        <v>679</v>
      </c>
      <c r="T37">
        <v>1</v>
      </c>
      <c r="U37" t="s">
        <v>32</v>
      </c>
      <c r="V37" t="s">
        <v>680</v>
      </c>
      <c r="W37">
        <v>1</v>
      </c>
      <c r="X37" t="s">
        <v>681</v>
      </c>
      <c r="Y37">
        <v>0</v>
      </c>
      <c r="Z37">
        <v>0</v>
      </c>
      <c r="AA37">
        <v>35536234</v>
      </c>
      <c r="AB37">
        <v>35536234</v>
      </c>
      <c r="AC37">
        <v>20</v>
      </c>
      <c r="AD37">
        <v>14</v>
      </c>
      <c r="AE37">
        <v>3657403447</v>
      </c>
      <c r="AF37">
        <v>3538169847</v>
      </c>
    </row>
    <row r="38" spans="1:32">
      <c r="A38">
        <v>16</v>
      </c>
      <c r="B38" t="s">
        <v>183</v>
      </c>
      <c r="C38" t="s">
        <v>184</v>
      </c>
      <c r="D38">
        <v>2022</v>
      </c>
      <c r="E38">
        <v>1</v>
      </c>
      <c r="F38">
        <v>119</v>
      </c>
      <c r="G38" s="87" t="s">
        <v>658</v>
      </c>
      <c r="H38" t="s">
        <v>30</v>
      </c>
      <c r="I38">
        <v>93</v>
      </c>
      <c r="J38" t="s">
        <v>399</v>
      </c>
      <c r="K38">
        <v>77</v>
      </c>
      <c r="L38" s="40" t="s">
        <v>40</v>
      </c>
      <c r="M38" t="s">
        <v>421</v>
      </c>
      <c r="N38">
        <v>1</v>
      </c>
      <c r="O38" t="s">
        <v>203</v>
      </c>
      <c r="P38">
        <v>21</v>
      </c>
      <c r="Q38" t="s">
        <v>404</v>
      </c>
      <c r="R38">
        <v>7648</v>
      </c>
      <c r="S38" t="s">
        <v>679</v>
      </c>
      <c r="T38">
        <v>1</v>
      </c>
      <c r="U38" t="s">
        <v>32</v>
      </c>
      <c r="V38" t="s">
        <v>680</v>
      </c>
      <c r="W38">
        <v>2</v>
      </c>
      <c r="X38" t="s">
        <v>682</v>
      </c>
      <c r="Y38">
        <v>0</v>
      </c>
      <c r="Z38">
        <v>0</v>
      </c>
      <c r="AA38">
        <v>120515989</v>
      </c>
      <c r="AB38">
        <v>120445958</v>
      </c>
      <c r="AC38">
        <v>26</v>
      </c>
      <c r="AD38">
        <v>18</v>
      </c>
      <c r="AE38">
        <v>1218421066</v>
      </c>
      <c r="AF38">
        <v>1138421066</v>
      </c>
    </row>
    <row r="39" spans="1:32">
      <c r="A39">
        <v>16</v>
      </c>
      <c r="B39" t="s">
        <v>183</v>
      </c>
      <c r="C39" t="s">
        <v>184</v>
      </c>
      <c r="D39">
        <v>2022</v>
      </c>
      <c r="E39">
        <v>1</v>
      </c>
      <c r="F39">
        <v>119</v>
      </c>
      <c r="G39" s="87" t="s">
        <v>658</v>
      </c>
      <c r="H39" t="s">
        <v>30</v>
      </c>
      <c r="I39">
        <v>93</v>
      </c>
      <c r="J39" t="s">
        <v>399</v>
      </c>
      <c r="K39">
        <v>77</v>
      </c>
      <c r="L39" s="40" t="s">
        <v>40</v>
      </c>
      <c r="M39" t="s">
        <v>421</v>
      </c>
      <c r="N39">
        <v>1</v>
      </c>
      <c r="O39" t="s">
        <v>203</v>
      </c>
      <c r="P39">
        <v>21</v>
      </c>
      <c r="Q39" t="s">
        <v>404</v>
      </c>
      <c r="R39">
        <v>7648</v>
      </c>
      <c r="S39" t="s">
        <v>679</v>
      </c>
      <c r="T39">
        <v>1</v>
      </c>
      <c r="U39" t="s">
        <v>32</v>
      </c>
      <c r="V39" t="s">
        <v>680</v>
      </c>
      <c r="W39">
        <v>3</v>
      </c>
      <c r="X39" t="s">
        <v>683</v>
      </c>
      <c r="Y39">
        <v>0</v>
      </c>
      <c r="Z39">
        <v>0</v>
      </c>
      <c r="AA39">
        <v>67244386</v>
      </c>
      <c r="AB39">
        <v>63683956</v>
      </c>
      <c r="AC39">
        <v>23</v>
      </c>
      <c r="AD39">
        <v>17</v>
      </c>
      <c r="AE39">
        <v>3412274631</v>
      </c>
      <c r="AF39">
        <v>3283007072</v>
      </c>
    </row>
    <row r="40" spans="1:32">
      <c r="A40">
        <v>16</v>
      </c>
      <c r="B40" t="s">
        <v>183</v>
      </c>
      <c r="C40" t="s">
        <v>184</v>
      </c>
      <c r="D40">
        <v>2022</v>
      </c>
      <c r="E40">
        <v>1</v>
      </c>
      <c r="F40">
        <v>119</v>
      </c>
      <c r="G40" s="87" t="s">
        <v>658</v>
      </c>
      <c r="H40" t="s">
        <v>30</v>
      </c>
      <c r="I40">
        <v>93</v>
      </c>
      <c r="J40" t="s">
        <v>399</v>
      </c>
      <c r="K40">
        <v>77</v>
      </c>
      <c r="L40" s="40" t="s">
        <v>40</v>
      </c>
      <c r="M40" t="s">
        <v>421</v>
      </c>
      <c r="N40">
        <v>1</v>
      </c>
      <c r="O40" t="s">
        <v>203</v>
      </c>
      <c r="P40">
        <v>21</v>
      </c>
      <c r="Q40" t="s">
        <v>404</v>
      </c>
      <c r="R40">
        <v>7650</v>
      </c>
      <c r="S40" t="s">
        <v>684</v>
      </c>
      <c r="T40">
        <v>1</v>
      </c>
      <c r="U40" t="s">
        <v>32</v>
      </c>
      <c r="V40" t="s">
        <v>685</v>
      </c>
      <c r="W40">
        <v>1</v>
      </c>
      <c r="X40" t="s">
        <v>686</v>
      </c>
      <c r="Y40">
        <v>0</v>
      </c>
      <c r="Z40">
        <v>0</v>
      </c>
      <c r="AA40">
        <v>0</v>
      </c>
      <c r="AB40">
        <v>0</v>
      </c>
      <c r="AC40">
        <v>2</v>
      </c>
      <c r="AD40">
        <v>0</v>
      </c>
      <c r="AE40">
        <v>363688839</v>
      </c>
      <c r="AF40">
        <v>303688839</v>
      </c>
    </row>
    <row r="41" spans="1:32">
      <c r="A41">
        <v>16</v>
      </c>
      <c r="B41" t="s">
        <v>183</v>
      </c>
      <c r="C41" t="s">
        <v>184</v>
      </c>
      <c r="D41">
        <v>2022</v>
      </c>
      <c r="E41">
        <v>1</v>
      </c>
      <c r="F41">
        <v>119</v>
      </c>
      <c r="G41" s="87" t="s">
        <v>658</v>
      </c>
      <c r="H41" t="s">
        <v>30</v>
      </c>
      <c r="I41">
        <v>93</v>
      </c>
      <c r="J41" t="s">
        <v>399</v>
      </c>
      <c r="K41">
        <v>77</v>
      </c>
      <c r="L41" s="40" t="s">
        <v>40</v>
      </c>
      <c r="M41" t="s">
        <v>421</v>
      </c>
      <c r="N41">
        <v>1</v>
      </c>
      <c r="O41" t="s">
        <v>203</v>
      </c>
      <c r="P41">
        <v>21</v>
      </c>
      <c r="Q41" t="s">
        <v>404</v>
      </c>
      <c r="R41">
        <v>7650</v>
      </c>
      <c r="S41" t="s">
        <v>684</v>
      </c>
      <c r="T41">
        <v>1</v>
      </c>
      <c r="U41" t="s">
        <v>32</v>
      </c>
      <c r="V41" t="s">
        <v>685</v>
      </c>
      <c r="W41">
        <v>2</v>
      </c>
      <c r="X41" t="s">
        <v>687</v>
      </c>
      <c r="Y41">
        <v>0</v>
      </c>
      <c r="Z41">
        <v>0</v>
      </c>
      <c r="AA41">
        <v>0</v>
      </c>
      <c r="AB41">
        <v>0</v>
      </c>
      <c r="AC41">
        <v>2</v>
      </c>
      <c r="AD41">
        <v>2</v>
      </c>
      <c r="AE41">
        <v>90506243</v>
      </c>
      <c r="AF41">
        <v>87578100</v>
      </c>
    </row>
    <row r="42" spans="1:32">
      <c r="A42">
        <v>16</v>
      </c>
      <c r="B42" t="s">
        <v>183</v>
      </c>
      <c r="C42" t="s">
        <v>184</v>
      </c>
      <c r="D42">
        <v>2022</v>
      </c>
      <c r="E42">
        <v>1</v>
      </c>
      <c r="F42">
        <v>119</v>
      </c>
      <c r="G42" s="87" t="s">
        <v>658</v>
      </c>
      <c r="H42" t="s">
        <v>30</v>
      </c>
      <c r="I42">
        <v>93</v>
      </c>
      <c r="J42" t="s">
        <v>399</v>
      </c>
      <c r="K42">
        <v>77</v>
      </c>
      <c r="L42" s="40" t="s">
        <v>40</v>
      </c>
      <c r="M42" t="s">
        <v>421</v>
      </c>
      <c r="N42">
        <v>1</v>
      </c>
      <c r="O42" t="s">
        <v>203</v>
      </c>
      <c r="P42">
        <v>21</v>
      </c>
      <c r="Q42" t="s">
        <v>404</v>
      </c>
      <c r="R42">
        <v>7650</v>
      </c>
      <c r="S42" t="s">
        <v>684</v>
      </c>
      <c r="T42">
        <v>1</v>
      </c>
      <c r="U42" t="s">
        <v>32</v>
      </c>
      <c r="V42" t="s">
        <v>685</v>
      </c>
      <c r="W42">
        <v>3</v>
      </c>
      <c r="X42" t="s">
        <v>688</v>
      </c>
      <c r="Y42">
        <v>7.0000000000000007E-2</v>
      </c>
      <c r="Z42">
        <v>7.0000000000000007E-2</v>
      </c>
      <c r="AA42">
        <v>15500000</v>
      </c>
      <c r="AB42">
        <v>15500000</v>
      </c>
      <c r="AC42">
        <v>1</v>
      </c>
      <c r="AD42">
        <v>0</v>
      </c>
      <c r="AE42">
        <v>608220653</v>
      </c>
      <c r="AF42">
        <v>602077568</v>
      </c>
    </row>
    <row r="43" spans="1:32">
      <c r="A43">
        <v>16</v>
      </c>
      <c r="B43" t="s">
        <v>183</v>
      </c>
      <c r="C43" t="s">
        <v>184</v>
      </c>
      <c r="D43">
        <v>2022</v>
      </c>
      <c r="E43">
        <v>1</v>
      </c>
      <c r="F43">
        <v>119</v>
      </c>
      <c r="G43" s="87" t="s">
        <v>658</v>
      </c>
      <c r="H43" t="s">
        <v>30</v>
      </c>
      <c r="I43">
        <v>93</v>
      </c>
      <c r="J43" t="s">
        <v>399</v>
      </c>
      <c r="K43">
        <v>77</v>
      </c>
      <c r="L43" s="40" t="s">
        <v>40</v>
      </c>
      <c r="M43" t="s">
        <v>421</v>
      </c>
      <c r="N43">
        <v>1</v>
      </c>
      <c r="O43" t="s">
        <v>203</v>
      </c>
      <c r="P43">
        <v>21</v>
      </c>
      <c r="Q43" t="s">
        <v>404</v>
      </c>
      <c r="R43">
        <v>7650</v>
      </c>
      <c r="S43" t="s">
        <v>684</v>
      </c>
      <c r="T43">
        <v>1</v>
      </c>
      <c r="U43" t="s">
        <v>32</v>
      </c>
      <c r="V43" t="s">
        <v>685</v>
      </c>
      <c r="W43">
        <v>4</v>
      </c>
      <c r="X43" t="s">
        <v>194</v>
      </c>
      <c r="Y43">
        <v>0</v>
      </c>
      <c r="Z43">
        <v>0</v>
      </c>
      <c r="AA43">
        <v>462492528</v>
      </c>
      <c r="AB43">
        <v>458257935</v>
      </c>
      <c r="AC43">
        <v>504</v>
      </c>
      <c r="AD43">
        <v>417</v>
      </c>
      <c r="AE43">
        <v>28052524941</v>
      </c>
      <c r="AF43">
        <v>13814108989</v>
      </c>
    </row>
    <row r="44" spans="1:32">
      <c r="A44">
        <v>16</v>
      </c>
      <c r="B44" t="s">
        <v>183</v>
      </c>
      <c r="C44" t="s">
        <v>184</v>
      </c>
      <c r="D44">
        <v>2022</v>
      </c>
      <c r="E44">
        <v>1</v>
      </c>
      <c r="F44">
        <v>119</v>
      </c>
      <c r="G44" s="87" t="s">
        <v>658</v>
      </c>
      <c r="H44" t="s">
        <v>30</v>
      </c>
      <c r="I44">
        <v>93</v>
      </c>
      <c r="J44" t="s">
        <v>399</v>
      </c>
      <c r="K44">
        <v>77</v>
      </c>
      <c r="L44" s="40" t="s">
        <v>40</v>
      </c>
      <c r="M44" t="s">
        <v>421</v>
      </c>
      <c r="N44">
        <v>1</v>
      </c>
      <c r="O44" t="s">
        <v>203</v>
      </c>
      <c r="P44">
        <v>21</v>
      </c>
      <c r="Q44" t="s">
        <v>404</v>
      </c>
      <c r="R44">
        <v>7650</v>
      </c>
      <c r="S44" t="s">
        <v>684</v>
      </c>
      <c r="T44">
        <v>1</v>
      </c>
      <c r="U44" t="s">
        <v>32</v>
      </c>
      <c r="V44" t="s">
        <v>685</v>
      </c>
      <c r="W44">
        <v>5</v>
      </c>
      <c r="X44" t="s">
        <v>689</v>
      </c>
      <c r="Y44">
        <v>0</v>
      </c>
      <c r="Z44">
        <v>0</v>
      </c>
      <c r="AA44">
        <v>0</v>
      </c>
      <c r="AB44">
        <v>0</v>
      </c>
      <c r="AC44">
        <v>1400</v>
      </c>
      <c r="AD44">
        <v>1199</v>
      </c>
      <c r="AE44">
        <v>319727933</v>
      </c>
      <c r="AF44">
        <v>317542535</v>
      </c>
    </row>
    <row r="45" spans="1:32">
      <c r="A45">
        <v>16</v>
      </c>
      <c r="B45" t="s">
        <v>183</v>
      </c>
      <c r="C45" t="s">
        <v>184</v>
      </c>
      <c r="D45">
        <v>2022</v>
      </c>
      <c r="E45">
        <v>1</v>
      </c>
      <c r="F45">
        <v>119</v>
      </c>
      <c r="G45" s="87" t="s">
        <v>658</v>
      </c>
      <c r="H45" t="s">
        <v>30</v>
      </c>
      <c r="I45">
        <v>93</v>
      </c>
      <c r="J45" t="s">
        <v>399</v>
      </c>
      <c r="K45">
        <v>77</v>
      </c>
      <c r="L45" s="40" t="s">
        <v>40</v>
      </c>
      <c r="M45" t="s">
        <v>421</v>
      </c>
      <c r="N45">
        <v>1</v>
      </c>
      <c r="O45" t="s">
        <v>203</v>
      </c>
      <c r="P45">
        <v>21</v>
      </c>
      <c r="Q45" t="s">
        <v>404</v>
      </c>
      <c r="R45">
        <v>7650</v>
      </c>
      <c r="S45" t="s">
        <v>684</v>
      </c>
      <c r="T45">
        <v>1</v>
      </c>
      <c r="U45" t="s">
        <v>32</v>
      </c>
      <c r="V45" t="s">
        <v>685</v>
      </c>
      <c r="W45">
        <v>6</v>
      </c>
      <c r="X45" t="s">
        <v>195</v>
      </c>
      <c r="Y45">
        <v>0</v>
      </c>
      <c r="Z45">
        <v>0</v>
      </c>
      <c r="AA45">
        <v>0</v>
      </c>
      <c r="AB45">
        <v>0</v>
      </c>
      <c r="AC45">
        <v>370</v>
      </c>
      <c r="AD45">
        <v>350</v>
      </c>
      <c r="AE45">
        <v>509958231</v>
      </c>
      <c r="AF45">
        <v>487786134</v>
      </c>
    </row>
    <row r="46" spans="1:32">
      <c r="A46">
        <v>16</v>
      </c>
      <c r="B46" t="s">
        <v>183</v>
      </c>
      <c r="C46" t="s">
        <v>184</v>
      </c>
      <c r="D46">
        <v>2022</v>
      </c>
      <c r="E46">
        <v>1</v>
      </c>
      <c r="F46">
        <v>119</v>
      </c>
      <c r="G46" s="87" t="s">
        <v>658</v>
      </c>
      <c r="H46" t="s">
        <v>30</v>
      </c>
      <c r="I46">
        <v>93</v>
      </c>
      <c r="J46" t="s">
        <v>399</v>
      </c>
      <c r="K46">
        <v>77</v>
      </c>
      <c r="L46" s="40" t="s">
        <v>40</v>
      </c>
      <c r="M46" t="s">
        <v>421</v>
      </c>
      <c r="N46">
        <v>1</v>
      </c>
      <c r="O46" t="s">
        <v>203</v>
      </c>
      <c r="P46">
        <v>21</v>
      </c>
      <c r="Q46" t="s">
        <v>404</v>
      </c>
      <c r="R46">
        <v>7654</v>
      </c>
      <c r="S46" t="s">
        <v>186</v>
      </c>
      <c r="T46">
        <v>1</v>
      </c>
      <c r="U46" t="s">
        <v>32</v>
      </c>
      <c r="V46" t="s">
        <v>196</v>
      </c>
      <c r="W46">
        <v>1</v>
      </c>
      <c r="X46" t="s">
        <v>690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0.5</v>
      </c>
      <c r="AE46">
        <v>273366044</v>
      </c>
      <c r="AF46">
        <v>244170311</v>
      </c>
    </row>
    <row r="47" spans="1:32">
      <c r="A47">
        <v>16</v>
      </c>
      <c r="B47" t="s">
        <v>183</v>
      </c>
      <c r="C47" t="s">
        <v>184</v>
      </c>
      <c r="D47">
        <v>2022</v>
      </c>
      <c r="E47">
        <v>1</v>
      </c>
      <c r="F47">
        <v>119</v>
      </c>
      <c r="G47" s="87" t="s">
        <v>658</v>
      </c>
      <c r="H47" t="s">
        <v>30</v>
      </c>
      <c r="I47">
        <v>93</v>
      </c>
      <c r="J47" t="s">
        <v>399</v>
      </c>
      <c r="K47">
        <v>77</v>
      </c>
      <c r="L47" s="40" t="s">
        <v>40</v>
      </c>
      <c r="M47" t="s">
        <v>421</v>
      </c>
      <c r="N47">
        <v>1</v>
      </c>
      <c r="O47" t="s">
        <v>203</v>
      </c>
      <c r="P47">
        <v>21</v>
      </c>
      <c r="Q47" t="s">
        <v>404</v>
      </c>
      <c r="R47">
        <v>7654</v>
      </c>
      <c r="S47" t="s">
        <v>186</v>
      </c>
      <c r="T47">
        <v>1</v>
      </c>
      <c r="U47" t="s">
        <v>32</v>
      </c>
      <c r="V47" t="s">
        <v>196</v>
      </c>
      <c r="W47">
        <v>2</v>
      </c>
      <c r="X47" t="s">
        <v>187</v>
      </c>
      <c r="Y47">
        <v>0</v>
      </c>
      <c r="Z47">
        <v>0</v>
      </c>
      <c r="AA47">
        <v>1150073852</v>
      </c>
      <c r="AB47">
        <v>0</v>
      </c>
      <c r="AC47">
        <v>0.9</v>
      </c>
      <c r="AD47">
        <v>0</v>
      </c>
      <c r="AE47">
        <v>5540301489</v>
      </c>
      <c r="AF47">
        <v>1559053319</v>
      </c>
    </row>
    <row r="48" spans="1:32">
      <c r="A48">
        <v>16</v>
      </c>
      <c r="B48" t="s">
        <v>183</v>
      </c>
      <c r="C48" t="s">
        <v>184</v>
      </c>
      <c r="D48">
        <v>2022</v>
      </c>
      <c r="E48">
        <v>1</v>
      </c>
      <c r="F48">
        <v>119</v>
      </c>
      <c r="G48" s="87" t="s">
        <v>658</v>
      </c>
      <c r="H48" t="s">
        <v>30</v>
      </c>
      <c r="I48">
        <v>93</v>
      </c>
      <c r="J48" t="s">
        <v>399</v>
      </c>
      <c r="K48">
        <v>77</v>
      </c>
      <c r="L48" s="40" t="s">
        <v>40</v>
      </c>
      <c r="M48" t="s">
        <v>421</v>
      </c>
      <c r="N48">
        <v>1</v>
      </c>
      <c r="O48" t="s">
        <v>203</v>
      </c>
      <c r="P48">
        <v>21</v>
      </c>
      <c r="Q48" t="s">
        <v>404</v>
      </c>
      <c r="R48">
        <v>7654</v>
      </c>
      <c r="S48" t="s">
        <v>186</v>
      </c>
      <c r="T48">
        <v>1</v>
      </c>
      <c r="U48" t="s">
        <v>32</v>
      </c>
      <c r="V48" t="s">
        <v>196</v>
      </c>
      <c r="W48">
        <v>3</v>
      </c>
      <c r="X48" t="s">
        <v>691</v>
      </c>
      <c r="Y48">
        <v>0</v>
      </c>
      <c r="Z48">
        <v>0</v>
      </c>
      <c r="AA48">
        <v>0</v>
      </c>
      <c r="AB48">
        <v>0</v>
      </c>
      <c r="AC48">
        <v>20</v>
      </c>
      <c r="AD48">
        <v>17</v>
      </c>
      <c r="AE48">
        <v>289387954</v>
      </c>
      <c r="AF48">
        <v>285701350</v>
      </c>
    </row>
    <row r="49" spans="1:32">
      <c r="A49">
        <v>16</v>
      </c>
      <c r="B49" t="s">
        <v>183</v>
      </c>
      <c r="C49" t="s">
        <v>184</v>
      </c>
      <c r="D49">
        <v>2022</v>
      </c>
      <c r="E49">
        <v>1</v>
      </c>
      <c r="F49">
        <v>119</v>
      </c>
      <c r="G49" s="87" t="s">
        <v>658</v>
      </c>
      <c r="H49" t="s">
        <v>30</v>
      </c>
      <c r="I49">
        <v>93</v>
      </c>
      <c r="J49" t="s">
        <v>399</v>
      </c>
      <c r="K49">
        <v>77</v>
      </c>
      <c r="L49" s="40" t="s">
        <v>40</v>
      </c>
      <c r="M49" t="s">
        <v>421</v>
      </c>
      <c r="N49">
        <v>1</v>
      </c>
      <c r="O49" t="s">
        <v>203</v>
      </c>
      <c r="P49">
        <v>21</v>
      </c>
      <c r="Q49" t="s">
        <v>404</v>
      </c>
      <c r="R49">
        <v>7886</v>
      </c>
      <c r="S49" t="s">
        <v>692</v>
      </c>
      <c r="T49">
        <v>1</v>
      </c>
      <c r="U49" t="s">
        <v>32</v>
      </c>
      <c r="V49" t="s">
        <v>693</v>
      </c>
      <c r="W49">
        <v>1</v>
      </c>
      <c r="X49" t="s">
        <v>694</v>
      </c>
      <c r="Y49">
        <v>0</v>
      </c>
      <c r="Z49">
        <v>0</v>
      </c>
      <c r="AA49">
        <v>0</v>
      </c>
      <c r="AB49">
        <v>0</v>
      </c>
      <c r="AC49">
        <v>0.3</v>
      </c>
      <c r="AD49">
        <v>0.23</v>
      </c>
      <c r="AE49">
        <v>592793743</v>
      </c>
      <c r="AF49">
        <v>112676355</v>
      </c>
    </row>
    <row r="50" spans="1:32">
      <c r="A50">
        <v>16</v>
      </c>
      <c r="B50" t="s">
        <v>183</v>
      </c>
      <c r="C50" t="s">
        <v>184</v>
      </c>
      <c r="D50">
        <v>2022</v>
      </c>
      <c r="E50">
        <v>1</v>
      </c>
      <c r="F50">
        <v>119</v>
      </c>
      <c r="G50" s="87" t="s">
        <v>658</v>
      </c>
      <c r="H50" t="s">
        <v>30</v>
      </c>
      <c r="I50">
        <v>93</v>
      </c>
      <c r="J50" t="s">
        <v>399</v>
      </c>
      <c r="K50">
        <v>77</v>
      </c>
      <c r="L50" s="40" t="s">
        <v>40</v>
      </c>
      <c r="M50" t="s">
        <v>421</v>
      </c>
      <c r="N50">
        <v>1</v>
      </c>
      <c r="O50" t="s">
        <v>203</v>
      </c>
      <c r="P50">
        <v>21</v>
      </c>
      <c r="Q50" t="s">
        <v>404</v>
      </c>
      <c r="R50">
        <v>7886</v>
      </c>
      <c r="S50" t="s">
        <v>692</v>
      </c>
      <c r="T50">
        <v>1</v>
      </c>
      <c r="U50" t="s">
        <v>32</v>
      </c>
      <c r="V50" t="s">
        <v>693</v>
      </c>
      <c r="W50">
        <v>2</v>
      </c>
      <c r="X50" t="s">
        <v>695</v>
      </c>
      <c r="Y50">
        <v>0</v>
      </c>
      <c r="Z50">
        <v>0</v>
      </c>
      <c r="AA50">
        <v>36257689</v>
      </c>
      <c r="AB50">
        <v>36237238</v>
      </c>
      <c r="AC50">
        <v>9</v>
      </c>
      <c r="AD50">
        <v>8</v>
      </c>
      <c r="AE50">
        <v>204371930</v>
      </c>
      <c r="AF50">
        <v>202923956</v>
      </c>
    </row>
    <row r="51" spans="1:32">
      <c r="A51">
        <v>16</v>
      </c>
      <c r="B51" t="s">
        <v>183</v>
      </c>
      <c r="C51" t="s">
        <v>184</v>
      </c>
      <c r="D51">
        <v>2022</v>
      </c>
      <c r="E51">
        <v>1</v>
      </c>
      <c r="F51">
        <v>119</v>
      </c>
      <c r="G51" s="87" t="s">
        <v>658</v>
      </c>
      <c r="H51" t="s">
        <v>30</v>
      </c>
      <c r="I51">
        <v>93</v>
      </c>
      <c r="J51" t="s">
        <v>399</v>
      </c>
      <c r="K51">
        <v>77</v>
      </c>
      <c r="L51" s="40" t="s">
        <v>40</v>
      </c>
      <c r="M51" t="s">
        <v>421</v>
      </c>
      <c r="N51">
        <v>1</v>
      </c>
      <c r="O51" t="s">
        <v>203</v>
      </c>
      <c r="P51">
        <v>21</v>
      </c>
      <c r="Q51" t="s">
        <v>404</v>
      </c>
      <c r="R51">
        <v>7886</v>
      </c>
      <c r="S51" t="s">
        <v>692</v>
      </c>
      <c r="T51">
        <v>1</v>
      </c>
      <c r="U51" t="s">
        <v>32</v>
      </c>
      <c r="V51" t="s">
        <v>693</v>
      </c>
      <c r="W51">
        <v>3</v>
      </c>
      <c r="X51" t="s">
        <v>696</v>
      </c>
      <c r="Y51">
        <v>0</v>
      </c>
      <c r="Z51">
        <v>0</v>
      </c>
      <c r="AA51">
        <v>0</v>
      </c>
      <c r="AB51">
        <v>0</v>
      </c>
      <c r="AC51">
        <v>350</v>
      </c>
      <c r="AD51">
        <v>304</v>
      </c>
      <c r="AE51">
        <v>1132763174</v>
      </c>
      <c r="AF51">
        <v>749438250</v>
      </c>
    </row>
    <row r="52" spans="1:32">
      <c r="A52">
        <v>16</v>
      </c>
      <c r="B52" t="s">
        <v>183</v>
      </c>
      <c r="C52" t="s">
        <v>184</v>
      </c>
      <c r="D52">
        <v>2022</v>
      </c>
      <c r="E52">
        <v>1</v>
      </c>
      <c r="F52">
        <v>119</v>
      </c>
      <c r="G52" s="87" t="s">
        <v>658</v>
      </c>
      <c r="H52" t="s">
        <v>30</v>
      </c>
      <c r="I52">
        <v>93</v>
      </c>
      <c r="J52" t="s">
        <v>399</v>
      </c>
      <c r="K52">
        <v>77</v>
      </c>
      <c r="L52" s="40" t="s">
        <v>40</v>
      </c>
      <c r="M52" t="s">
        <v>421</v>
      </c>
      <c r="N52">
        <v>1</v>
      </c>
      <c r="O52" t="s">
        <v>203</v>
      </c>
      <c r="P52">
        <v>24</v>
      </c>
      <c r="Q52" t="s">
        <v>565</v>
      </c>
      <c r="R52">
        <v>7881</v>
      </c>
      <c r="S52" t="s">
        <v>697</v>
      </c>
      <c r="T52">
        <v>1</v>
      </c>
      <c r="U52" t="s">
        <v>32</v>
      </c>
      <c r="V52" t="s">
        <v>698</v>
      </c>
      <c r="W52">
        <v>1</v>
      </c>
      <c r="X52" t="s">
        <v>197</v>
      </c>
      <c r="Y52">
        <v>0</v>
      </c>
      <c r="Z52">
        <v>0</v>
      </c>
      <c r="AA52">
        <v>23410778</v>
      </c>
      <c r="AB52">
        <v>23405421</v>
      </c>
      <c r="AC52">
        <v>1</v>
      </c>
      <c r="AD52">
        <v>0.8</v>
      </c>
      <c r="AE52">
        <v>3134354153</v>
      </c>
      <c r="AF52">
        <v>3093498935</v>
      </c>
    </row>
    <row r="53" spans="1:32">
      <c r="A53">
        <v>16</v>
      </c>
      <c r="B53" t="s">
        <v>183</v>
      </c>
      <c r="C53" t="s">
        <v>184</v>
      </c>
      <c r="D53">
        <v>2022</v>
      </c>
      <c r="E53">
        <v>1</v>
      </c>
      <c r="F53">
        <v>119</v>
      </c>
      <c r="G53" s="87" t="s">
        <v>658</v>
      </c>
      <c r="H53" t="s">
        <v>30</v>
      </c>
      <c r="I53">
        <v>93</v>
      </c>
      <c r="J53" t="s">
        <v>399</v>
      </c>
      <c r="K53">
        <v>77</v>
      </c>
      <c r="L53" s="40" t="s">
        <v>40</v>
      </c>
      <c r="M53" t="s">
        <v>421</v>
      </c>
      <c r="N53">
        <v>1</v>
      </c>
      <c r="O53" t="s">
        <v>203</v>
      </c>
      <c r="P53">
        <v>24</v>
      </c>
      <c r="Q53" t="s">
        <v>565</v>
      </c>
      <c r="R53">
        <v>7881</v>
      </c>
      <c r="S53" t="s">
        <v>697</v>
      </c>
      <c r="T53">
        <v>1</v>
      </c>
      <c r="U53" t="s">
        <v>32</v>
      </c>
      <c r="V53" t="s">
        <v>698</v>
      </c>
      <c r="W53">
        <v>2</v>
      </c>
      <c r="X53" t="s">
        <v>198</v>
      </c>
      <c r="Y53">
        <v>0</v>
      </c>
      <c r="Z53">
        <v>0</v>
      </c>
      <c r="AA53">
        <v>533691112</v>
      </c>
      <c r="AB53">
        <v>533494421</v>
      </c>
      <c r="AC53">
        <v>1</v>
      </c>
      <c r="AD53">
        <v>0.8</v>
      </c>
      <c r="AE53">
        <v>7677423983</v>
      </c>
      <c r="AF53">
        <v>5501223415</v>
      </c>
    </row>
    <row r="54" spans="1:32">
      <c r="A54">
        <v>16</v>
      </c>
      <c r="B54" t="s">
        <v>183</v>
      </c>
      <c r="C54" t="s">
        <v>184</v>
      </c>
      <c r="D54">
        <v>2022</v>
      </c>
      <c r="E54">
        <v>1</v>
      </c>
      <c r="F54">
        <v>119</v>
      </c>
      <c r="G54" s="87" t="s">
        <v>658</v>
      </c>
      <c r="H54" t="s">
        <v>30</v>
      </c>
      <c r="I54">
        <v>93</v>
      </c>
      <c r="J54" t="s">
        <v>399</v>
      </c>
      <c r="K54">
        <v>77</v>
      </c>
      <c r="L54" s="40" t="s">
        <v>40</v>
      </c>
      <c r="M54" t="s">
        <v>421</v>
      </c>
      <c r="N54">
        <v>1</v>
      </c>
      <c r="O54" t="s">
        <v>203</v>
      </c>
      <c r="P54">
        <v>24</v>
      </c>
      <c r="Q54" t="s">
        <v>565</v>
      </c>
      <c r="R54">
        <v>7881</v>
      </c>
      <c r="S54" t="s">
        <v>697</v>
      </c>
      <c r="T54">
        <v>1</v>
      </c>
      <c r="U54" t="s">
        <v>32</v>
      </c>
      <c r="V54" t="s">
        <v>698</v>
      </c>
      <c r="W54">
        <v>3</v>
      </c>
      <c r="X54" t="s">
        <v>199</v>
      </c>
      <c r="Y54">
        <v>0</v>
      </c>
      <c r="Z54">
        <v>0</v>
      </c>
      <c r="AA54">
        <v>34952531</v>
      </c>
      <c r="AB54">
        <v>34952531</v>
      </c>
      <c r="AC54">
        <v>1</v>
      </c>
      <c r="AD54">
        <v>0.8</v>
      </c>
      <c r="AE54">
        <v>854699850</v>
      </c>
      <c r="AF54">
        <v>842687684</v>
      </c>
    </row>
    <row r="55" spans="1:32">
      <c r="A55">
        <v>16</v>
      </c>
      <c r="B55" t="s">
        <v>183</v>
      </c>
      <c r="C55" t="s">
        <v>184</v>
      </c>
      <c r="D55">
        <v>2022</v>
      </c>
      <c r="E55">
        <v>1</v>
      </c>
      <c r="F55">
        <v>119</v>
      </c>
      <c r="G55" s="87" t="s">
        <v>658</v>
      </c>
      <c r="H55" t="s">
        <v>30</v>
      </c>
      <c r="I55">
        <v>93</v>
      </c>
      <c r="J55" t="s">
        <v>399</v>
      </c>
      <c r="K55">
        <v>77</v>
      </c>
      <c r="L55" s="40" t="s">
        <v>40</v>
      </c>
      <c r="M55" t="s">
        <v>421</v>
      </c>
      <c r="N55">
        <v>1</v>
      </c>
      <c r="O55" t="s">
        <v>203</v>
      </c>
      <c r="P55">
        <v>24</v>
      </c>
      <c r="Q55" t="s">
        <v>565</v>
      </c>
      <c r="R55">
        <v>7887</v>
      </c>
      <c r="S55" t="s">
        <v>699</v>
      </c>
      <c r="T55">
        <v>1</v>
      </c>
      <c r="U55" t="s">
        <v>32</v>
      </c>
      <c r="V55" t="s">
        <v>700</v>
      </c>
      <c r="W55">
        <v>1</v>
      </c>
      <c r="X55" t="s">
        <v>200</v>
      </c>
      <c r="Y55">
        <v>0</v>
      </c>
      <c r="Z55">
        <v>0</v>
      </c>
      <c r="AA55">
        <v>0</v>
      </c>
      <c r="AB55">
        <v>0</v>
      </c>
      <c r="AC55">
        <v>0.63</v>
      </c>
      <c r="AD55">
        <v>0.59</v>
      </c>
      <c r="AE55">
        <v>306751405</v>
      </c>
      <c r="AF55">
        <v>302506250</v>
      </c>
    </row>
    <row r="56" spans="1:32">
      <c r="A56">
        <v>16</v>
      </c>
      <c r="B56" t="s">
        <v>183</v>
      </c>
      <c r="C56" t="s">
        <v>184</v>
      </c>
      <c r="D56">
        <v>2022</v>
      </c>
      <c r="E56">
        <v>1</v>
      </c>
      <c r="F56">
        <v>119</v>
      </c>
      <c r="G56" s="87" t="s">
        <v>658</v>
      </c>
      <c r="H56" t="s">
        <v>30</v>
      </c>
      <c r="I56">
        <v>93</v>
      </c>
      <c r="J56" t="s">
        <v>399</v>
      </c>
      <c r="K56">
        <v>77</v>
      </c>
      <c r="L56" s="40" t="s">
        <v>40</v>
      </c>
      <c r="M56" t="s">
        <v>421</v>
      </c>
      <c r="N56">
        <v>1</v>
      </c>
      <c r="O56" t="s">
        <v>203</v>
      </c>
      <c r="P56">
        <v>24</v>
      </c>
      <c r="Q56" t="s">
        <v>565</v>
      </c>
      <c r="R56">
        <v>7887</v>
      </c>
      <c r="S56" t="s">
        <v>699</v>
      </c>
      <c r="T56">
        <v>1</v>
      </c>
      <c r="U56" t="s">
        <v>32</v>
      </c>
      <c r="V56" t="s">
        <v>700</v>
      </c>
      <c r="W56">
        <v>2</v>
      </c>
      <c r="X56" t="s">
        <v>701</v>
      </c>
      <c r="Y56">
        <v>0</v>
      </c>
      <c r="Z56">
        <v>0</v>
      </c>
      <c r="AA56">
        <v>217551486</v>
      </c>
      <c r="AB56">
        <v>216735954</v>
      </c>
      <c r="AC56">
        <v>8</v>
      </c>
      <c r="AD56">
        <v>7</v>
      </c>
      <c r="AE56">
        <v>953248595</v>
      </c>
      <c r="AF56">
        <v>897724724</v>
      </c>
    </row>
    <row r="57" spans="1:32">
      <c r="A57">
        <v>16</v>
      </c>
      <c r="B57" t="s">
        <v>183</v>
      </c>
      <c r="C57" t="s">
        <v>184</v>
      </c>
      <c r="D57">
        <v>2022</v>
      </c>
      <c r="E57">
        <v>1</v>
      </c>
      <c r="F57">
        <v>119</v>
      </c>
      <c r="G57" s="87" t="s">
        <v>658</v>
      </c>
      <c r="H57" t="s">
        <v>30</v>
      </c>
      <c r="I57">
        <v>93</v>
      </c>
      <c r="J57" t="s">
        <v>399</v>
      </c>
      <c r="K57">
        <v>77</v>
      </c>
      <c r="L57" s="40" t="s">
        <v>40</v>
      </c>
      <c r="M57" t="s">
        <v>421</v>
      </c>
      <c r="N57">
        <v>5</v>
      </c>
      <c r="O57" t="s">
        <v>327</v>
      </c>
      <c r="P57">
        <v>55</v>
      </c>
      <c r="Q57" t="s">
        <v>44</v>
      </c>
      <c r="R57">
        <v>7879</v>
      </c>
      <c r="S57" t="s">
        <v>201</v>
      </c>
      <c r="T57">
        <v>1</v>
      </c>
      <c r="U57" t="s">
        <v>32</v>
      </c>
      <c r="V57" t="s">
        <v>702</v>
      </c>
      <c r="W57">
        <v>1</v>
      </c>
      <c r="X57" t="s">
        <v>703</v>
      </c>
      <c r="Y57">
        <v>0</v>
      </c>
      <c r="Z57">
        <v>0</v>
      </c>
      <c r="AA57">
        <v>10881863</v>
      </c>
      <c r="AB57">
        <v>10881863</v>
      </c>
      <c r="AC57">
        <v>1</v>
      </c>
      <c r="AD57">
        <v>1</v>
      </c>
      <c r="AE57">
        <v>10881863</v>
      </c>
      <c r="AF57">
        <v>10881863</v>
      </c>
    </row>
    <row r="58" spans="1:32">
      <c r="A58">
        <v>16</v>
      </c>
      <c r="B58" t="s">
        <v>183</v>
      </c>
      <c r="C58" t="s">
        <v>184</v>
      </c>
      <c r="D58">
        <v>2022</v>
      </c>
      <c r="E58">
        <v>1</v>
      </c>
      <c r="F58">
        <v>119</v>
      </c>
      <c r="G58" s="87" t="s">
        <v>658</v>
      </c>
      <c r="H58" t="s">
        <v>30</v>
      </c>
      <c r="I58">
        <v>93</v>
      </c>
      <c r="J58" t="s">
        <v>399</v>
      </c>
      <c r="K58">
        <v>77</v>
      </c>
      <c r="L58" s="40" t="s">
        <v>40</v>
      </c>
      <c r="M58" t="s">
        <v>421</v>
      </c>
      <c r="N58">
        <v>5</v>
      </c>
      <c r="O58" t="s">
        <v>327</v>
      </c>
      <c r="P58">
        <v>55</v>
      </c>
      <c r="Q58" t="s">
        <v>44</v>
      </c>
      <c r="R58">
        <v>7879</v>
      </c>
      <c r="S58" t="s">
        <v>201</v>
      </c>
      <c r="T58">
        <v>1</v>
      </c>
      <c r="U58" t="s">
        <v>32</v>
      </c>
      <c r="V58" t="s">
        <v>702</v>
      </c>
      <c r="W58">
        <v>2</v>
      </c>
      <c r="X58" t="s">
        <v>704</v>
      </c>
      <c r="Y58">
        <v>0</v>
      </c>
      <c r="Z58">
        <v>0</v>
      </c>
      <c r="AA58">
        <v>740081078</v>
      </c>
      <c r="AB58">
        <v>727084683</v>
      </c>
      <c r="AC58">
        <v>3</v>
      </c>
      <c r="AD58">
        <v>1</v>
      </c>
      <c r="AE58">
        <v>8576400890</v>
      </c>
      <c r="AF58">
        <v>7388730569</v>
      </c>
    </row>
    <row r="59" spans="1:32">
      <c r="A59">
        <v>16</v>
      </c>
      <c r="B59" t="s">
        <v>183</v>
      </c>
      <c r="C59" t="s">
        <v>184</v>
      </c>
      <c r="D59">
        <v>2022</v>
      </c>
      <c r="E59">
        <v>1</v>
      </c>
      <c r="F59">
        <v>119</v>
      </c>
      <c r="G59" s="87" t="s">
        <v>658</v>
      </c>
      <c r="H59" t="s">
        <v>30</v>
      </c>
      <c r="I59">
        <v>93</v>
      </c>
      <c r="J59" t="s">
        <v>399</v>
      </c>
      <c r="K59">
        <v>77</v>
      </c>
      <c r="L59" s="40" t="s">
        <v>40</v>
      </c>
      <c r="M59" t="s">
        <v>421</v>
      </c>
      <c r="N59">
        <v>5</v>
      </c>
      <c r="O59" t="s">
        <v>327</v>
      </c>
      <c r="P59">
        <v>55</v>
      </c>
      <c r="Q59" t="s">
        <v>44</v>
      </c>
      <c r="R59">
        <v>7879</v>
      </c>
      <c r="S59" t="s">
        <v>201</v>
      </c>
      <c r="T59">
        <v>1</v>
      </c>
      <c r="U59" t="s">
        <v>32</v>
      </c>
      <c r="V59" t="s">
        <v>702</v>
      </c>
      <c r="W59">
        <v>3</v>
      </c>
      <c r="X59" t="s">
        <v>705</v>
      </c>
      <c r="Y59">
        <v>0</v>
      </c>
      <c r="Z59">
        <v>0</v>
      </c>
      <c r="AA59">
        <v>798243398</v>
      </c>
      <c r="AB59">
        <v>660024898</v>
      </c>
      <c r="AC59">
        <v>1</v>
      </c>
      <c r="AD59">
        <v>0.7</v>
      </c>
      <c r="AE59">
        <v>2279717247</v>
      </c>
      <c r="AF59">
        <v>2205215104</v>
      </c>
    </row>
    <row r="60" spans="1:32">
      <c r="A60">
        <v>16</v>
      </c>
      <c r="B60" t="s">
        <v>183</v>
      </c>
      <c r="C60" t="s">
        <v>184</v>
      </c>
      <c r="D60">
        <v>2022</v>
      </c>
      <c r="E60">
        <v>1</v>
      </c>
      <c r="F60">
        <v>119</v>
      </c>
      <c r="G60" s="87" t="s">
        <v>658</v>
      </c>
      <c r="H60" t="s">
        <v>30</v>
      </c>
      <c r="I60">
        <v>93</v>
      </c>
      <c r="J60" t="s">
        <v>399</v>
      </c>
      <c r="K60">
        <v>77</v>
      </c>
      <c r="L60" s="40" t="s">
        <v>40</v>
      </c>
      <c r="M60" t="s">
        <v>421</v>
      </c>
      <c r="N60">
        <v>5</v>
      </c>
      <c r="O60" t="s">
        <v>327</v>
      </c>
      <c r="P60">
        <v>56</v>
      </c>
      <c r="Q60" t="s">
        <v>328</v>
      </c>
      <c r="R60">
        <v>7646</v>
      </c>
      <c r="S60" t="s">
        <v>706</v>
      </c>
      <c r="T60">
        <v>1</v>
      </c>
      <c r="U60" t="s">
        <v>32</v>
      </c>
      <c r="V60" t="s">
        <v>707</v>
      </c>
      <c r="W60">
        <v>1</v>
      </c>
      <c r="X60" t="s">
        <v>708</v>
      </c>
      <c r="Y60">
        <v>0</v>
      </c>
      <c r="Z60">
        <v>0</v>
      </c>
      <c r="AA60">
        <v>91155434</v>
      </c>
      <c r="AB60">
        <v>91155434</v>
      </c>
      <c r="AC60">
        <v>15</v>
      </c>
      <c r="AD60">
        <v>14</v>
      </c>
      <c r="AE60">
        <v>1820000000</v>
      </c>
      <c r="AF60">
        <v>450947677</v>
      </c>
    </row>
    <row r="61" spans="1:32">
      <c r="A61">
        <v>16</v>
      </c>
      <c r="B61" t="s">
        <v>183</v>
      </c>
      <c r="C61" t="s">
        <v>184</v>
      </c>
      <c r="D61">
        <v>2022</v>
      </c>
      <c r="E61">
        <v>1</v>
      </c>
      <c r="F61">
        <v>119</v>
      </c>
      <c r="G61" s="87" t="s">
        <v>658</v>
      </c>
      <c r="H61" t="s">
        <v>30</v>
      </c>
      <c r="I61">
        <v>93</v>
      </c>
      <c r="J61" t="s">
        <v>399</v>
      </c>
      <c r="K61">
        <v>77</v>
      </c>
      <c r="L61" s="40" t="s">
        <v>40</v>
      </c>
      <c r="M61" t="s">
        <v>421</v>
      </c>
      <c r="N61">
        <v>5</v>
      </c>
      <c r="O61" t="s">
        <v>327</v>
      </c>
      <c r="P61">
        <v>56</v>
      </c>
      <c r="Q61" t="s">
        <v>328</v>
      </c>
      <c r="R61">
        <v>7646</v>
      </c>
      <c r="S61" t="s">
        <v>706</v>
      </c>
      <c r="T61">
        <v>1</v>
      </c>
      <c r="U61" t="s">
        <v>32</v>
      </c>
      <c r="V61" t="s">
        <v>707</v>
      </c>
      <c r="W61">
        <v>2</v>
      </c>
      <c r="X61" t="s">
        <v>709</v>
      </c>
      <c r="Y61">
        <v>0</v>
      </c>
      <c r="Z61">
        <v>0</v>
      </c>
      <c r="AA61">
        <v>26164604</v>
      </c>
      <c r="AB61">
        <v>23881029</v>
      </c>
      <c r="AC61">
        <v>0.2</v>
      </c>
      <c r="AD61">
        <v>0.16</v>
      </c>
      <c r="AE61">
        <v>2088940471</v>
      </c>
      <c r="AF61">
        <v>2039232331</v>
      </c>
    </row>
    <row r="62" spans="1:32">
      <c r="A62">
        <v>16</v>
      </c>
      <c r="B62" t="s">
        <v>183</v>
      </c>
      <c r="C62" t="s">
        <v>184</v>
      </c>
      <c r="D62">
        <v>2022</v>
      </c>
      <c r="E62">
        <v>1</v>
      </c>
      <c r="F62">
        <v>119</v>
      </c>
      <c r="G62" s="87" t="s">
        <v>658</v>
      </c>
      <c r="H62" t="s">
        <v>30</v>
      </c>
      <c r="I62">
        <v>93</v>
      </c>
      <c r="J62" t="s">
        <v>399</v>
      </c>
      <c r="K62">
        <v>77</v>
      </c>
      <c r="L62" s="40" t="s">
        <v>40</v>
      </c>
      <c r="M62" t="s">
        <v>421</v>
      </c>
      <c r="N62">
        <v>5</v>
      </c>
      <c r="O62" t="s">
        <v>327</v>
      </c>
      <c r="P62">
        <v>56</v>
      </c>
      <c r="Q62" t="s">
        <v>328</v>
      </c>
      <c r="R62">
        <v>7646</v>
      </c>
      <c r="S62" t="s">
        <v>706</v>
      </c>
      <c r="T62">
        <v>1</v>
      </c>
      <c r="U62" t="s">
        <v>32</v>
      </c>
      <c r="V62" t="s">
        <v>707</v>
      </c>
      <c r="W62">
        <v>3</v>
      </c>
      <c r="X62" t="s">
        <v>202</v>
      </c>
      <c r="Y62">
        <v>0</v>
      </c>
      <c r="Z62">
        <v>0</v>
      </c>
      <c r="AA62">
        <v>109390048</v>
      </c>
      <c r="AB62">
        <v>109389395</v>
      </c>
      <c r="AC62">
        <v>1</v>
      </c>
      <c r="AD62">
        <v>0.63</v>
      </c>
      <c r="AE62">
        <v>103688442</v>
      </c>
      <c r="AF62">
        <v>0</v>
      </c>
    </row>
    <row r="63" spans="1:32">
      <c r="A63">
        <v>16</v>
      </c>
      <c r="B63" t="s">
        <v>183</v>
      </c>
      <c r="C63" t="s">
        <v>184</v>
      </c>
      <c r="D63">
        <v>2022</v>
      </c>
      <c r="E63">
        <v>1</v>
      </c>
      <c r="F63">
        <v>119</v>
      </c>
      <c r="G63" s="87" t="s">
        <v>658</v>
      </c>
      <c r="H63" t="s">
        <v>30</v>
      </c>
      <c r="I63">
        <v>93</v>
      </c>
      <c r="J63" t="s">
        <v>399</v>
      </c>
      <c r="K63">
        <v>77</v>
      </c>
      <c r="L63" s="40" t="s">
        <v>40</v>
      </c>
      <c r="M63" t="s">
        <v>421</v>
      </c>
      <c r="N63">
        <v>5</v>
      </c>
      <c r="O63" t="s">
        <v>327</v>
      </c>
      <c r="P63">
        <v>56</v>
      </c>
      <c r="Q63" t="s">
        <v>328</v>
      </c>
      <c r="R63">
        <v>7646</v>
      </c>
      <c r="S63" t="s">
        <v>706</v>
      </c>
      <c r="T63">
        <v>1</v>
      </c>
      <c r="U63" t="s">
        <v>32</v>
      </c>
      <c r="V63" t="s">
        <v>707</v>
      </c>
      <c r="W63">
        <v>4</v>
      </c>
      <c r="X63" t="s">
        <v>710</v>
      </c>
      <c r="Y63">
        <v>0</v>
      </c>
      <c r="Z63">
        <v>0</v>
      </c>
      <c r="AA63">
        <v>60781454</v>
      </c>
      <c r="AB63">
        <v>58643008</v>
      </c>
      <c r="AC63">
        <v>0.2</v>
      </c>
      <c r="AD63">
        <v>0.16</v>
      </c>
      <c r="AE63">
        <v>2192986655</v>
      </c>
      <c r="AF63">
        <v>2025135573</v>
      </c>
    </row>
    <row r="64" spans="1:32">
      <c r="A64">
        <v>16</v>
      </c>
      <c r="B64" t="s">
        <v>183</v>
      </c>
      <c r="C64" t="s">
        <v>184</v>
      </c>
      <c r="D64">
        <v>2022</v>
      </c>
      <c r="E64">
        <v>1</v>
      </c>
      <c r="F64">
        <v>119</v>
      </c>
      <c r="G64" s="87" t="s">
        <v>658</v>
      </c>
      <c r="H64" t="s">
        <v>30</v>
      </c>
      <c r="I64">
        <v>93</v>
      </c>
      <c r="J64" t="s">
        <v>399</v>
      </c>
      <c r="K64">
        <v>77</v>
      </c>
      <c r="L64" s="40" t="s">
        <v>40</v>
      </c>
      <c r="M64" t="s">
        <v>421</v>
      </c>
      <c r="N64">
        <v>5</v>
      </c>
      <c r="O64" t="s">
        <v>327</v>
      </c>
      <c r="P64">
        <v>56</v>
      </c>
      <c r="Q64" t="s">
        <v>328</v>
      </c>
      <c r="R64">
        <v>7646</v>
      </c>
      <c r="S64" t="s">
        <v>706</v>
      </c>
      <c r="T64">
        <v>1</v>
      </c>
      <c r="U64" t="s">
        <v>32</v>
      </c>
      <c r="V64" t="s">
        <v>707</v>
      </c>
      <c r="W64">
        <v>5</v>
      </c>
      <c r="X64" t="s">
        <v>711</v>
      </c>
      <c r="Y64">
        <v>0</v>
      </c>
      <c r="Z64">
        <v>0</v>
      </c>
      <c r="AA64">
        <v>271699354</v>
      </c>
      <c r="AB64">
        <v>166699879</v>
      </c>
      <c r="AC64">
        <v>0.25</v>
      </c>
      <c r="AD64">
        <v>0.2</v>
      </c>
      <c r="AE64">
        <v>534563281</v>
      </c>
      <c r="AF64">
        <v>508502120</v>
      </c>
    </row>
    <row r="65" spans="1:32">
      <c r="A65">
        <v>16</v>
      </c>
      <c r="B65" t="s">
        <v>183</v>
      </c>
      <c r="C65" t="s">
        <v>184</v>
      </c>
      <c r="D65">
        <v>2022</v>
      </c>
      <c r="E65">
        <v>1</v>
      </c>
      <c r="F65">
        <v>119</v>
      </c>
      <c r="G65" s="87" t="s">
        <v>658</v>
      </c>
      <c r="H65" t="s">
        <v>30</v>
      </c>
      <c r="I65">
        <v>93</v>
      </c>
      <c r="J65" t="s">
        <v>399</v>
      </c>
      <c r="K65">
        <v>77</v>
      </c>
      <c r="L65" s="40" t="s">
        <v>40</v>
      </c>
      <c r="M65" t="s">
        <v>421</v>
      </c>
      <c r="N65">
        <v>5</v>
      </c>
      <c r="O65" t="s">
        <v>327</v>
      </c>
      <c r="P65">
        <v>56</v>
      </c>
      <c r="Q65" t="s">
        <v>328</v>
      </c>
      <c r="R65">
        <v>7646</v>
      </c>
      <c r="S65" t="s">
        <v>706</v>
      </c>
      <c r="T65">
        <v>1</v>
      </c>
      <c r="U65" t="s">
        <v>32</v>
      </c>
      <c r="V65" t="s">
        <v>707</v>
      </c>
      <c r="W65">
        <v>6</v>
      </c>
      <c r="X65" t="s">
        <v>712</v>
      </c>
      <c r="Y65">
        <v>0</v>
      </c>
      <c r="Z65">
        <v>0</v>
      </c>
      <c r="AA65">
        <v>5633611</v>
      </c>
      <c r="AB65">
        <v>5633611</v>
      </c>
      <c r="AC65">
        <v>0.2</v>
      </c>
      <c r="AD65">
        <v>0.16</v>
      </c>
      <c r="AE65">
        <v>1306150652</v>
      </c>
      <c r="AF65">
        <v>1150237327</v>
      </c>
    </row>
    <row r="66" spans="1:32">
      <c r="A66">
        <v>16</v>
      </c>
      <c r="B66" t="s">
        <v>183</v>
      </c>
      <c r="C66" t="s">
        <v>184</v>
      </c>
      <c r="D66">
        <v>2022</v>
      </c>
      <c r="E66">
        <v>1</v>
      </c>
      <c r="F66">
        <v>119</v>
      </c>
      <c r="G66" s="87" t="s">
        <v>658</v>
      </c>
      <c r="H66" t="s">
        <v>30</v>
      </c>
      <c r="I66">
        <v>93</v>
      </c>
      <c r="J66" t="s">
        <v>399</v>
      </c>
      <c r="K66">
        <v>77</v>
      </c>
      <c r="L66" s="40" t="s">
        <v>40</v>
      </c>
      <c r="M66" t="s">
        <v>421</v>
      </c>
      <c r="N66">
        <v>5</v>
      </c>
      <c r="O66" t="s">
        <v>327</v>
      </c>
      <c r="P66">
        <v>56</v>
      </c>
      <c r="Q66" t="s">
        <v>328</v>
      </c>
      <c r="R66">
        <v>7646</v>
      </c>
      <c r="S66" t="s">
        <v>706</v>
      </c>
      <c r="T66">
        <v>1</v>
      </c>
      <c r="U66" t="s">
        <v>32</v>
      </c>
      <c r="V66" t="s">
        <v>707</v>
      </c>
      <c r="W66">
        <v>7</v>
      </c>
      <c r="X66" t="s">
        <v>713</v>
      </c>
      <c r="Y66">
        <v>0</v>
      </c>
      <c r="Z66">
        <v>0</v>
      </c>
      <c r="AA66">
        <v>0</v>
      </c>
      <c r="AB66">
        <v>0</v>
      </c>
      <c r="AC66">
        <v>0.2</v>
      </c>
      <c r="AD66">
        <v>0.13</v>
      </c>
      <c r="AE66">
        <v>1416670499</v>
      </c>
      <c r="AF66">
        <v>1216178566</v>
      </c>
    </row>
    <row r="67" spans="1:32" s="37" customFormat="1">
      <c r="A67" s="37">
        <v>16</v>
      </c>
      <c r="B67" s="37" t="s">
        <v>183</v>
      </c>
      <c r="C67" s="37" t="s">
        <v>184</v>
      </c>
      <c r="D67" s="37">
        <v>2022</v>
      </c>
      <c r="E67" s="37">
        <v>1</v>
      </c>
      <c r="F67" s="37">
        <v>211</v>
      </c>
      <c r="G67" s="87" t="s">
        <v>714</v>
      </c>
      <c r="H67" s="37" t="s">
        <v>45</v>
      </c>
      <c r="I67" s="37">
        <v>93</v>
      </c>
      <c r="J67" s="37" t="s">
        <v>399</v>
      </c>
      <c r="K67" s="37">
        <v>1</v>
      </c>
      <c r="L67" s="40" t="s">
        <v>443</v>
      </c>
      <c r="M67" s="37" t="s">
        <v>31</v>
      </c>
      <c r="N67" s="37">
        <v>1</v>
      </c>
      <c r="O67" s="37" t="s">
        <v>203</v>
      </c>
      <c r="P67" s="37">
        <v>20</v>
      </c>
      <c r="Q67" s="37" t="s">
        <v>204</v>
      </c>
      <c r="R67" s="37">
        <v>7850</v>
      </c>
      <c r="S67" s="37" t="s">
        <v>205</v>
      </c>
      <c r="T67" s="37">
        <v>1</v>
      </c>
      <c r="U67" s="37" t="s">
        <v>32</v>
      </c>
      <c r="V67" s="37" t="s">
        <v>206</v>
      </c>
      <c r="W67" s="37">
        <v>1</v>
      </c>
      <c r="X67" s="37" t="s">
        <v>207</v>
      </c>
      <c r="Y67" s="37">
        <v>0</v>
      </c>
      <c r="Z67" s="37">
        <v>0</v>
      </c>
      <c r="AA67" s="37">
        <v>0</v>
      </c>
      <c r="AB67" s="37">
        <v>0</v>
      </c>
      <c r="AC67" s="37">
        <v>200</v>
      </c>
      <c r="AD67" s="37">
        <v>120</v>
      </c>
      <c r="AE67" s="37">
        <v>142140400</v>
      </c>
      <c r="AF67" s="37">
        <v>136250000</v>
      </c>
    </row>
    <row r="68" spans="1:32">
      <c r="A68">
        <v>16</v>
      </c>
      <c r="B68" t="s">
        <v>183</v>
      </c>
      <c r="C68" t="s">
        <v>184</v>
      </c>
      <c r="D68">
        <v>2022</v>
      </c>
      <c r="E68">
        <v>1</v>
      </c>
      <c r="F68">
        <v>211</v>
      </c>
      <c r="G68" s="87" t="s">
        <v>714</v>
      </c>
      <c r="H68" t="s">
        <v>45</v>
      </c>
      <c r="I68">
        <v>93</v>
      </c>
      <c r="J68" t="s">
        <v>399</v>
      </c>
      <c r="K68">
        <v>1</v>
      </c>
      <c r="L68" s="40" t="s">
        <v>443</v>
      </c>
      <c r="M68" t="s">
        <v>31</v>
      </c>
      <c r="N68">
        <v>1</v>
      </c>
      <c r="O68" t="s">
        <v>203</v>
      </c>
      <c r="P68">
        <v>20</v>
      </c>
      <c r="Q68" t="s">
        <v>204</v>
      </c>
      <c r="R68">
        <v>7853</v>
      </c>
      <c r="S68" t="s">
        <v>208</v>
      </c>
      <c r="T68">
        <v>1</v>
      </c>
      <c r="U68" t="s">
        <v>32</v>
      </c>
      <c r="V68" t="s">
        <v>209</v>
      </c>
      <c r="W68">
        <v>4</v>
      </c>
      <c r="X68" t="s">
        <v>47</v>
      </c>
      <c r="Y68">
        <v>0</v>
      </c>
      <c r="Z68">
        <v>0</v>
      </c>
      <c r="AA68">
        <v>0</v>
      </c>
      <c r="AB68">
        <v>0</v>
      </c>
      <c r="AC68">
        <v>5</v>
      </c>
      <c r="AD68">
        <v>5</v>
      </c>
      <c r="AE68">
        <v>1140456138</v>
      </c>
      <c r="AF68">
        <v>1129667125</v>
      </c>
    </row>
    <row r="69" spans="1:32">
      <c r="A69">
        <v>16</v>
      </c>
      <c r="B69" t="s">
        <v>183</v>
      </c>
      <c r="C69" t="s">
        <v>184</v>
      </c>
      <c r="D69">
        <v>2022</v>
      </c>
      <c r="E69">
        <v>1</v>
      </c>
      <c r="F69">
        <v>211</v>
      </c>
      <c r="G69" s="87" t="s">
        <v>714</v>
      </c>
      <c r="H69" t="s">
        <v>45</v>
      </c>
      <c r="I69">
        <v>93</v>
      </c>
      <c r="J69" t="s">
        <v>399</v>
      </c>
      <c r="K69">
        <v>1</v>
      </c>
      <c r="L69" s="40" t="s">
        <v>443</v>
      </c>
      <c r="M69" t="s">
        <v>31</v>
      </c>
      <c r="N69">
        <v>1</v>
      </c>
      <c r="O69" t="s">
        <v>203</v>
      </c>
      <c r="P69">
        <v>20</v>
      </c>
      <c r="Q69" t="s">
        <v>204</v>
      </c>
      <c r="R69">
        <v>7854</v>
      </c>
      <c r="S69" t="s">
        <v>210</v>
      </c>
      <c r="T69">
        <v>1</v>
      </c>
      <c r="U69" t="s">
        <v>32</v>
      </c>
      <c r="V69" t="s">
        <v>211</v>
      </c>
      <c r="W69">
        <v>1</v>
      </c>
      <c r="X69" t="s">
        <v>212</v>
      </c>
      <c r="Y69">
        <v>0</v>
      </c>
      <c r="Z69">
        <v>0</v>
      </c>
      <c r="AA69">
        <v>0</v>
      </c>
      <c r="AB69">
        <v>0</v>
      </c>
      <c r="AC69">
        <v>67</v>
      </c>
      <c r="AD69">
        <v>77</v>
      </c>
      <c r="AE69">
        <v>30544600</v>
      </c>
      <c r="AF69">
        <v>26007797</v>
      </c>
    </row>
    <row r="70" spans="1:32">
      <c r="A70">
        <v>16</v>
      </c>
      <c r="B70" t="s">
        <v>183</v>
      </c>
      <c r="C70" t="s">
        <v>184</v>
      </c>
      <c r="D70">
        <v>2022</v>
      </c>
      <c r="E70">
        <v>1</v>
      </c>
      <c r="F70">
        <v>211</v>
      </c>
      <c r="G70" s="87" t="s">
        <v>714</v>
      </c>
      <c r="H70" t="s">
        <v>45</v>
      </c>
      <c r="I70">
        <v>93</v>
      </c>
      <c r="J70" t="s">
        <v>399</v>
      </c>
      <c r="K70">
        <v>1</v>
      </c>
      <c r="L70" s="40" t="s">
        <v>443</v>
      </c>
      <c r="M70" t="s">
        <v>31</v>
      </c>
      <c r="N70">
        <v>2</v>
      </c>
      <c r="O70" t="s">
        <v>213</v>
      </c>
      <c r="P70">
        <v>32</v>
      </c>
      <c r="Q70" t="s">
        <v>214</v>
      </c>
      <c r="R70">
        <v>7856</v>
      </c>
      <c r="S70" t="s">
        <v>215</v>
      </c>
      <c r="T70">
        <v>30044</v>
      </c>
      <c r="U70" t="s">
        <v>46</v>
      </c>
      <c r="V70" t="s">
        <v>216</v>
      </c>
      <c r="W70">
        <v>2</v>
      </c>
      <c r="X70" t="s">
        <v>217</v>
      </c>
      <c r="Y70">
        <v>0</v>
      </c>
      <c r="Z70">
        <v>0</v>
      </c>
      <c r="AA70">
        <v>0</v>
      </c>
      <c r="AB70">
        <v>0</v>
      </c>
      <c r="AC70">
        <v>0.4</v>
      </c>
      <c r="AD70">
        <v>0.4</v>
      </c>
      <c r="AE70">
        <v>8134163604</v>
      </c>
      <c r="AF70">
        <v>8134150090</v>
      </c>
    </row>
    <row r="71" spans="1:32">
      <c r="A71">
        <v>16</v>
      </c>
      <c r="B71" t="s">
        <v>183</v>
      </c>
      <c r="C71" t="s">
        <v>184</v>
      </c>
      <c r="D71">
        <v>2022</v>
      </c>
      <c r="E71">
        <v>1</v>
      </c>
      <c r="F71">
        <v>211</v>
      </c>
      <c r="G71" s="87" t="s">
        <v>714</v>
      </c>
      <c r="H71" t="s">
        <v>45</v>
      </c>
      <c r="I71">
        <v>93</v>
      </c>
      <c r="J71" t="s">
        <v>399</v>
      </c>
      <c r="K71">
        <v>2</v>
      </c>
      <c r="L71" s="40" t="s">
        <v>48</v>
      </c>
      <c r="M71" t="s">
        <v>31</v>
      </c>
      <c r="N71">
        <v>1</v>
      </c>
      <c r="O71" t="s">
        <v>203</v>
      </c>
      <c r="P71">
        <v>20</v>
      </c>
      <c r="Q71" t="s">
        <v>204</v>
      </c>
      <c r="R71">
        <v>7850</v>
      </c>
      <c r="S71" t="s">
        <v>205</v>
      </c>
      <c r="T71">
        <v>1</v>
      </c>
      <c r="U71" t="s">
        <v>32</v>
      </c>
      <c r="V71" t="s">
        <v>218</v>
      </c>
      <c r="W71">
        <v>1</v>
      </c>
      <c r="X71" t="s">
        <v>207</v>
      </c>
      <c r="Y71">
        <v>0</v>
      </c>
      <c r="Z71">
        <v>0</v>
      </c>
      <c r="AA71">
        <v>0</v>
      </c>
      <c r="AB71">
        <v>0</v>
      </c>
      <c r="AC71">
        <v>15</v>
      </c>
      <c r="AD71">
        <v>8</v>
      </c>
      <c r="AE71">
        <v>10660530</v>
      </c>
      <c r="AF71">
        <v>8800000</v>
      </c>
    </row>
    <row r="72" spans="1:32">
      <c r="A72">
        <v>16</v>
      </c>
      <c r="B72" t="s">
        <v>183</v>
      </c>
      <c r="C72" t="s">
        <v>184</v>
      </c>
      <c r="D72">
        <v>2022</v>
      </c>
      <c r="E72">
        <v>1</v>
      </c>
      <c r="F72">
        <v>211</v>
      </c>
      <c r="G72" s="87" t="s">
        <v>714</v>
      </c>
      <c r="H72" t="s">
        <v>45</v>
      </c>
      <c r="I72">
        <v>93</v>
      </c>
      <c r="J72" t="s">
        <v>399</v>
      </c>
      <c r="K72">
        <v>2</v>
      </c>
      <c r="L72" s="40" t="s">
        <v>48</v>
      </c>
      <c r="M72" t="s">
        <v>31</v>
      </c>
      <c r="N72">
        <v>1</v>
      </c>
      <c r="O72" t="s">
        <v>203</v>
      </c>
      <c r="P72">
        <v>20</v>
      </c>
      <c r="Q72" t="s">
        <v>204</v>
      </c>
      <c r="R72">
        <v>7851</v>
      </c>
      <c r="S72" t="s">
        <v>219</v>
      </c>
      <c r="T72">
        <v>1</v>
      </c>
      <c r="U72" t="s">
        <v>32</v>
      </c>
      <c r="V72" t="s">
        <v>220</v>
      </c>
      <c r="W72">
        <v>1</v>
      </c>
      <c r="X72" t="s">
        <v>221</v>
      </c>
      <c r="Y72">
        <v>0</v>
      </c>
      <c r="Z72">
        <v>0</v>
      </c>
      <c r="AA72">
        <v>0</v>
      </c>
      <c r="AB72">
        <v>0</v>
      </c>
      <c r="AC72">
        <v>341</v>
      </c>
      <c r="AD72">
        <v>414</v>
      </c>
      <c r="AE72">
        <v>166491584</v>
      </c>
      <c r="AF72">
        <v>165491584</v>
      </c>
    </row>
    <row r="73" spans="1:32">
      <c r="A73">
        <v>16</v>
      </c>
      <c r="B73" t="s">
        <v>183</v>
      </c>
      <c r="C73" t="s">
        <v>184</v>
      </c>
      <c r="D73">
        <v>2022</v>
      </c>
      <c r="E73">
        <v>1</v>
      </c>
      <c r="F73">
        <v>211</v>
      </c>
      <c r="G73" s="87" t="s">
        <v>714</v>
      </c>
      <c r="H73" t="s">
        <v>45</v>
      </c>
      <c r="I73">
        <v>93</v>
      </c>
      <c r="J73" t="s">
        <v>399</v>
      </c>
      <c r="K73">
        <v>2</v>
      </c>
      <c r="L73" s="40" t="s">
        <v>48</v>
      </c>
      <c r="M73" t="s">
        <v>31</v>
      </c>
      <c r="N73">
        <v>1</v>
      </c>
      <c r="O73" t="s">
        <v>203</v>
      </c>
      <c r="P73">
        <v>20</v>
      </c>
      <c r="Q73" t="s">
        <v>204</v>
      </c>
      <c r="R73">
        <v>7853</v>
      </c>
      <c r="S73" t="s">
        <v>208</v>
      </c>
      <c r="T73">
        <v>1</v>
      </c>
      <c r="U73" t="s">
        <v>32</v>
      </c>
      <c r="V73" t="s">
        <v>222</v>
      </c>
      <c r="W73">
        <v>4</v>
      </c>
      <c r="X73" t="s">
        <v>47</v>
      </c>
      <c r="Y73">
        <v>0</v>
      </c>
      <c r="Z73">
        <v>0</v>
      </c>
      <c r="AA73">
        <v>0</v>
      </c>
      <c r="AB73">
        <v>0</v>
      </c>
      <c r="AC73">
        <v>3</v>
      </c>
      <c r="AD73">
        <v>3</v>
      </c>
      <c r="AE73">
        <v>279704902</v>
      </c>
      <c r="AF73">
        <v>277058821</v>
      </c>
    </row>
    <row r="74" spans="1:32">
      <c r="A74">
        <v>16</v>
      </c>
      <c r="B74" t="s">
        <v>183</v>
      </c>
      <c r="C74" t="s">
        <v>184</v>
      </c>
      <c r="D74">
        <v>2022</v>
      </c>
      <c r="E74">
        <v>1</v>
      </c>
      <c r="F74">
        <v>211</v>
      </c>
      <c r="G74" s="87" t="s">
        <v>714</v>
      </c>
      <c r="H74" t="s">
        <v>45</v>
      </c>
      <c r="I74">
        <v>93</v>
      </c>
      <c r="J74" t="s">
        <v>399</v>
      </c>
      <c r="K74">
        <v>2</v>
      </c>
      <c r="L74" s="40" t="s">
        <v>48</v>
      </c>
      <c r="M74" t="s">
        <v>31</v>
      </c>
      <c r="N74">
        <v>1</v>
      </c>
      <c r="O74" t="s">
        <v>203</v>
      </c>
      <c r="P74">
        <v>20</v>
      </c>
      <c r="Q74" t="s">
        <v>204</v>
      </c>
      <c r="R74">
        <v>7854</v>
      </c>
      <c r="S74" t="s">
        <v>210</v>
      </c>
      <c r="T74">
        <v>1</v>
      </c>
      <c r="U74" t="s">
        <v>32</v>
      </c>
      <c r="V74" t="s">
        <v>223</v>
      </c>
      <c r="W74">
        <v>1</v>
      </c>
      <c r="X74" t="s">
        <v>212</v>
      </c>
      <c r="Y74">
        <v>0</v>
      </c>
      <c r="Z74">
        <v>0</v>
      </c>
      <c r="AA74">
        <v>0</v>
      </c>
      <c r="AB74">
        <v>0</v>
      </c>
      <c r="AC74">
        <v>423</v>
      </c>
      <c r="AD74">
        <v>446</v>
      </c>
      <c r="AE74">
        <v>176920700</v>
      </c>
      <c r="AF74">
        <v>150642565</v>
      </c>
    </row>
    <row r="75" spans="1:32">
      <c r="A75">
        <v>16</v>
      </c>
      <c r="B75" t="s">
        <v>183</v>
      </c>
      <c r="C75" t="s">
        <v>184</v>
      </c>
      <c r="D75">
        <v>2022</v>
      </c>
      <c r="E75">
        <v>1</v>
      </c>
      <c r="F75">
        <v>211</v>
      </c>
      <c r="G75" s="87" t="s">
        <v>714</v>
      </c>
      <c r="H75" t="s">
        <v>45</v>
      </c>
      <c r="I75">
        <v>93</v>
      </c>
      <c r="J75" t="s">
        <v>399</v>
      </c>
      <c r="K75">
        <v>2</v>
      </c>
      <c r="L75" s="40" t="s">
        <v>48</v>
      </c>
      <c r="M75" t="s">
        <v>31</v>
      </c>
      <c r="N75">
        <v>2</v>
      </c>
      <c r="O75" t="s">
        <v>213</v>
      </c>
      <c r="P75">
        <v>32</v>
      </c>
      <c r="Q75" t="s">
        <v>214</v>
      </c>
      <c r="R75">
        <v>7856</v>
      </c>
      <c r="S75" t="s">
        <v>215</v>
      </c>
      <c r="T75">
        <v>30045</v>
      </c>
      <c r="U75" t="s">
        <v>46</v>
      </c>
      <c r="V75" t="s">
        <v>224</v>
      </c>
      <c r="W75">
        <v>2</v>
      </c>
      <c r="X75" t="s">
        <v>217</v>
      </c>
      <c r="Y75">
        <v>0</v>
      </c>
      <c r="Z75">
        <v>0</v>
      </c>
      <c r="AA75">
        <v>0</v>
      </c>
      <c r="AB75">
        <v>0</v>
      </c>
      <c r="AC75">
        <v>0.4</v>
      </c>
      <c r="AD75">
        <v>0.25</v>
      </c>
      <c r="AE75">
        <v>1963765475</v>
      </c>
      <c r="AF75">
        <v>0</v>
      </c>
    </row>
    <row r="76" spans="1:32">
      <c r="A76">
        <v>16</v>
      </c>
      <c r="B76" t="s">
        <v>183</v>
      </c>
      <c r="C76" t="s">
        <v>184</v>
      </c>
      <c r="D76">
        <v>2022</v>
      </c>
      <c r="E76">
        <v>1</v>
      </c>
      <c r="F76">
        <v>211</v>
      </c>
      <c r="G76" s="87" t="s">
        <v>714</v>
      </c>
      <c r="H76" t="s">
        <v>45</v>
      </c>
      <c r="I76">
        <v>93</v>
      </c>
      <c r="J76" t="s">
        <v>399</v>
      </c>
      <c r="K76">
        <v>3</v>
      </c>
      <c r="L76" s="40" t="s">
        <v>34</v>
      </c>
      <c r="M76" t="s">
        <v>31</v>
      </c>
      <c r="N76">
        <v>1</v>
      </c>
      <c r="O76" t="s">
        <v>203</v>
      </c>
      <c r="P76">
        <v>20</v>
      </c>
      <c r="Q76" t="s">
        <v>204</v>
      </c>
      <c r="R76">
        <v>7850</v>
      </c>
      <c r="S76" t="s">
        <v>205</v>
      </c>
      <c r="T76">
        <v>1</v>
      </c>
      <c r="U76" t="s">
        <v>32</v>
      </c>
      <c r="V76" t="s">
        <v>225</v>
      </c>
      <c r="W76">
        <v>1</v>
      </c>
      <c r="X76" t="s">
        <v>207</v>
      </c>
      <c r="Y76">
        <v>0</v>
      </c>
      <c r="Z76">
        <v>0</v>
      </c>
      <c r="AA76">
        <v>0</v>
      </c>
      <c r="AB76">
        <v>0</v>
      </c>
      <c r="AC76">
        <v>100</v>
      </c>
      <c r="AD76">
        <v>59</v>
      </c>
      <c r="AE76">
        <v>71070200</v>
      </c>
      <c r="AF76">
        <v>52300000</v>
      </c>
    </row>
    <row r="77" spans="1:32">
      <c r="A77">
        <v>16</v>
      </c>
      <c r="B77" t="s">
        <v>183</v>
      </c>
      <c r="C77" t="s">
        <v>184</v>
      </c>
      <c r="D77">
        <v>2022</v>
      </c>
      <c r="E77">
        <v>1</v>
      </c>
      <c r="F77">
        <v>211</v>
      </c>
      <c r="G77" s="87" t="s">
        <v>714</v>
      </c>
      <c r="H77" t="s">
        <v>45</v>
      </c>
      <c r="I77">
        <v>93</v>
      </c>
      <c r="J77" t="s">
        <v>399</v>
      </c>
      <c r="K77">
        <v>3</v>
      </c>
      <c r="L77" s="40" t="s">
        <v>34</v>
      </c>
      <c r="M77" t="s">
        <v>31</v>
      </c>
      <c r="N77">
        <v>1</v>
      </c>
      <c r="O77" t="s">
        <v>203</v>
      </c>
      <c r="P77">
        <v>20</v>
      </c>
      <c r="Q77" t="s">
        <v>204</v>
      </c>
      <c r="R77">
        <v>7851</v>
      </c>
      <c r="S77" t="s">
        <v>219</v>
      </c>
      <c r="T77">
        <v>1</v>
      </c>
      <c r="U77" t="s">
        <v>32</v>
      </c>
      <c r="V77" t="s">
        <v>226</v>
      </c>
      <c r="W77">
        <v>1</v>
      </c>
      <c r="X77" t="s">
        <v>221</v>
      </c>
      <c r="Y77">
        <v>0</v>
      </c>
      <c r="Z77">
        <v>0</v>
      </c>
      <c r="AA77">
        <v>0</v>
      </c>
      <c r="AB77">
        <v>0</v>
      </c>
      <c r="AC77">
        <v>638</v>
      </c>
      <c r="AD77">
        <v>695</v>
      </c>
      <c r="AE77">
        <v>307758447</v>
      </c>
      <c r="AF77">
        <v>306758447</v>
      </c>
    </row>
    <row r="78" spans="1:32">
      <c r="A78">
        <v>16</v>
      </c>
      <c r="B78" t="s">
        <v>183</v>
      </c>
      <c r="C78" t="s">
        <v>184</v>
      </c>
      <c r="D78">
        <v>2022</v>
      </c>
      <c r="E78">
        <v>1</v>
      </c>
      <c r="F78">
        <v>211</v>
      </c>
      <c r="G78" s="87" t="s">
        <v>714</v>
      </c>
      <c r="H78" t="s">
        <v>45</v>
      </c>
      <c r="I78">
        <v>93</v>
      </c>
      <c r="J78" t="s">
        <v>399</v>
      </c>
      <c r="K78">
        <v>3</v>
      </c>
      <c r="L78" s="40" t="s">
        <v>34</v>
      </c>
      <c r="M78" t="s">
        <v>31</v>
      </c>
      <c r="N78">
        <v>1</v>
      </c>
      <c r="O78" t="s">
        <v>203</v>
      </c>
      <c r="P78">
        <v>20</v>
      </c>
      <c r="Q78" t="s">
        <v>204</v>
      </c>
      <c r="R78">
        <v>7853</v>
      </c>
      <c r="S78" t="s">
        <v>208</v>
      </c>
      <c r="T78">
        <v>1</v>
      </c>
      <c r="U78" t="s">
        <v>32</v>
      </c>
      <c r="V78" t="s">
        <v>227</v>
      </c>
      <c r="W78">
        <v>4</v>
      </c>
      <c r="X78" t="s">
        <v>47</v>
      </c>
      <c r="Y78">
        <v>0</v>
      </c>
      <c r="Z78">
        <v>0</v>
      </c>
      <c r="AA78">
        <v>0</v>
      </c>
      <c r="AB78">
        <v>0</v>
      </c>
      <c r="AC78">
        <v>7</v>
      </c>
      <c r="AD78">
        <v>7</v>
      </c>
      <c r="AE78">
        <v>4864833951</v>
      </c>
      <c r="AF78">
        <v>4818811347</v>
      </c>
    </row>
    <row r="79" spans="1:32">
      <c r="A79">
        <v>16</v>
      </c>
      <c r="B79" t="s">
        <v>183</v>
      </c>
      <c r="C79" t="s">
        <v>184</v>
      </c>
      <c r="D79">
        <v>2022</v>
      </c>
      <c r="E79">
        <v>1</v>
      </c>
      <c r="F79">
        <v>211</v>
      </c>
      <c r="G79" s="87" t="s">
        <v>714</v>
      </c>
      <c r="H79" t="s">
        <v>45</v>
      </c>
      <c r="I79">
        <v>93</v>
      </c>
      <c r="J79" t="s">
        <v>399</v>
      </c>
      <c r="K79">
        <v>3</v>
      </c>
      <c r="L79" s="40" t="s">
        <v>34</v>
      </c>
      <c r="M79" t="s">
        <v>31</v>
      </c>
      <c r="N79">
        <v>1</v>
      </c>
      <c r="O79" t="s">
        <v>203</v>
      </c>
      <c r="P79">
        <v>20</v>
      </c>
      <c r="Q79" t="s">
        <v>204</v>
      </c>
      <c r="R79">
        <v>7853</v>
      </c>
      <c r="S79" t="s">
        <v>208</v>
      </c>
      <c r="T79">
        <v>30002</v>
      </c>
      <c r="U79" t="s">
        <v>46</v>
      </c>
      <c r="V79" t="s">
        <v>228</v>
      </c>
      <c r="W79">
        <v>1</v>
      </c>
      <c r="X79" t="s">
        <v>229</v>
      </c>
      <c r="Y79">
        <v>0</v>
      </c>
      <c r="Z79">
        <v>0</v>
      </c>
      <c r="AA79">
        <v>3731445</v>
      </c>
      <c r="AB79">
        <v>3367911</v>
      </c>
      <c r="AC79">
        <v>1</v>
      </c>
      <c r="AD79">
        <v>1</v>
      </c>
      <c r="AE79">
        <v>71994593</v>
      </c>
      <c r="AF79">
        <v>53995944</v>
      </c>
    </row>
    <row r="80" spans="1:32">
      <c r="A80">
        <v>16</v>
      </c>
      <c r="B80" t="s">
        <v>183</v>
      </c>
      <c r="C80" t="s">
        <v>184</v>
      </c>
      <c r="D80">
        <v>2022</v>
      </c>
      <c r="E80">
        <v>1</v>
      </c>
      <c r="F80">
        <v>211</v>
      </c>
      <c r="G80" s="87" t="s">
        <v>714</v>
      </c>
      <c r="H80" t="s">
        <v>45</v>
      </c>
      <c r="I80">
        <v>93</v>
      </c>
      <c r="J80" t="s">
        <v>399</v>
      </c>
      <c r="K80">
        <v>3</v>
      </c>
      <c r="L80" s="40" t="s">
        <v>34</v>
      </c>
      <c r="M80" t="s">
        <v>31</v>
      </c>
      <c r="N80">
        <v>1</v>
      </c>
      <c r="O80" t="s">
        <v>203</v>
      </c>
      <c r="P80">
        <v>20</v>
      </c>
      <c r="Q80" t="s">
        <v>204</v>
      </c>
      <c r="R80">
        <v>7854</v>
      </c>
      <c r="S80" t="s">
        <v>210</v>
      </c>
      <c r="T80">
        <v>1</v>
      </c>
      <c r="U80" t="s">
        <v>32</v>
      </c>
      <c r="V80" t="s">
        <v>230</v>
      </c>
      <c r="W80">
        <v>1</v>
      </c>
      <c r="X80" t="s">
        <v>212</v>
      </c>
      <c r="Y80">
        <v>0</v>
      </c>
      <c r="Z80">
        <v>0</v>
      </c>
      <c r="AA80">
        <v>0</v>
      </c>
      <c r="AB80">
        <v>0</v>
      </c>
      <c r="AC80">
        <v>594</v>
      </c>
      <c r="AD80">
        <v>500</v>
      </c>
      <c r="AE80">
        <v>198341600</v>
      </c>
      <c r="AF80">
        <v>168881799</v>
      </c>
    </row>
    <row r="81" spans="1:32">
      <c r="A81">
        <v>16</v>
      </c>
      <c r="B81" t="s">
        <v>183</v>
      </c>
      <c r="C81" t="s">
        <v>184</v>
      </c>
      <c r="D81">
        <v>2022</v>
      </c>
      <c r="E81">
        <v>1</v>
      </c>
      <c r="F81">
        <v>211</v>
      </c>
      <c r="G81" s="87" t="s">
        <v>714</v>
      </c>
      <c r="H81" t="s">
        <v>45</v>
      </c>
      <c r="I81">
        <v>93</v>
      </c>
      <c r="J81" t="s">
        <v>399</v>
      </c>
      <c r="K81">
        <v>4</v>
      </c>
      <c r="L81" s="40" t="s">
        <v>447</v>
      </c>
      <c r="M81" t="s">
        <v>31</v>
      </c>
      <c r="N81">
        <v>1</v>
      </c>
      <c r="O81" t="s">
        <v>203</v>
      </c>
      <c r="P81">
        <v>20</v>
      </c>
      <c r="Q81" t="s">
        <v>204</v>
      </c>
      <c r="R81">
        <v>7850</v>
      </c>
      <c r="S81" t="s">
        <v>205</v>
      </c>
      <c r="T81">
        <v>1</v>
      </c>
      <c r="U81" t="s">
        <v>32</v>
      </c>
      <c r="V81" t="s">
        <v>231</v>
      </c>
      <c r="W81">
        <v>1</v>
      </c>
      <c r="X81" t="s">
        <v>207</v>
      </c>
      <c r="Y81">
        <v>0</v>
      </c>
      <c r="Z81">
        <v>0</v>
      </c>
      <c r="AA81">
        <v>0</v>
      </c>
      <c r="AB81">
        <v>0</v>
      </c>
      <c r="AC81">
        <v>1200</v>
      </c>
      <c r="AD81">
        <v>888</v>
      </c>
      <c r="AE81">
        <v>852842400</v>
      </c>
      <c r="AF81">
        <v>780900000</v>
      </c>
    </row>
    <row r="82" spans="1:32">
      <c r="A82">
        <v>16</v>
      </c>
      <c r="B82" t="s">
        <v>183</v>
      </c>
      <c r="C82" t="s">
        <v>184</v>
      </c>
      <c r="D82">
        <v>2022</v>
      </c>
      <c r="E82">
        <v>1</v>
      </c>
      <c r="F82">
        <v>211</v>
      </c>
      <c r="G82" s="87" t="s">
        <v>714</v>
      </c>
      <c r="H82" t="s">
        <v>45</v>
      </c>
      <c r="I82">
        <v>93</v>
      </c>
      <c r="J82" t="s">
        <v>399</v>
      </c>
      <c r="K82">
        <v>4</v>
      </c>
      <c r="L82" s="40" t="s">
        <v>447</v>
      </c>
      <c r="M82" t="s">
        <v>31</v>
      </c>
      <c r="N82">
        <v>1</v>
      </c>
      <c r="O82" t="s">
        <v>203</v>
      </c>
      <c r="P82">
        <v>20</v>
      </c>
      <c r="Q82" t="s">
        <v>204</v>
      </c>
      <c r="R82">
        <v>7851</v>
      </c>
      <c r="S82" t="s">
        <v>219</v>
      </c>
      <c r="T82">
        <v>1</v>
      </c>
      <c r="U82" t="s">
        <v>32</v>
      </c>
      <c r="V82" t="s">
        <v>232</v>
      </c>
      <c r="W82">
        <v>1</v>
      </c>
      <c r="X82" t="s">
        <v>221</v>
      </c>
      <c r="Y82">
        <v>0</v>
      </c>
      <c r="Z82">
        <v>0</v>
      </c>
      <c r="AA82">
        <v>0</v>
      </c>
      <c r="AB82">
        <v>0</v>
      </c>
      <c r="AC82">
        <v>1606</v>
      </c>
      <c r="AD82">
        <v>1394</v>
      </c>
      <c r="AE82">
        <v>774702298</v>
      </c>
      <c r="AF82">
        <v>773102955</v>
      </c>
    </row>
    <row r="83" spans="1:32">
      <c r="A83">
        <v>16</v>
      </c>
      <c r="B83" t="s">
        <v>183</v>
      </c>
      <c r="C83" t="s">
        <v>184</v>
      </c>
      <c r="D83">
        <v>2022</v>
      </c>
      <c r="E83">
        <v>1</v>
      </c>
      <c r="F83">
        <v>211</v>
      </c>
      <c r="G83" s="87" t="s">
        <v>714</v>
      </c>
      <c r="H83" t="s">
        <v>45</v>
      </c>
      <c r="I83">
        <v>93</v>
      </c>
      <c r="J83" t="s">
        <v>399</v>
      </c>
      <c r="K83">
        <v>4</v>
      </c>
      <c r="L83" s="40" t="s">
        <v>447</v>
      </c>
      <c r="M83" t="s">
        <v>31</v>
      </c>
      <c r="N83">
        <v>1</v>
      </c>
      <c r="O83" t="s">
        <v>203</v>
      </c>
      <c r="P83">
        <v>20</v>
      </c>
      <c r="Q83" t="s">
        <v>204</v>
      </c>
      <c r="R83">
        <v>7853</v>
      </c>
      <c r="S83" t="s">
        <v>208</v>
      </c>
      <c r="T83">
        <v>1</v>
      </c>
      <c r="U83" t="s">
        <v>32</v>
      </c>
      <c r="V83" t="s">
        <v>233</v>
      </c>
      <c r="W83">
        <v>4</v>
      </c>
      <c r="X83" t="s">
        <v>47</v>
      </c>
      <c r="Y83">
        <v>0</v>
      </c>
      <c r="Z83">
        <v>0</v>
      </c>
      <c r="AA83">
        <v>0</v>
      </c>
      <c r="AB83">
        <v>0</v>
      </c>
      <c r="AC83">
        <v>7</v>
      </c>
      <c r="AD83">
        <v>7</v>
      </c>
      <c r="AE83">
        <v>5305804494</v>
      </c>
      <c r="AF83">
        <v>5255610192</v>
      </c>
    </row>
    <row r="84" spans="1:32">
      <c r="A84">
        <v>16</v>
      </c>
      <c r="B84" t="s">
        <v>183</v>
      </c>
      <c r="C84" t="s">
        <v>184</v>
      </c>
      <c r="D84">
        <v>2022</v>
      </c>
      <c r="E84">
        <v>1</v>
      </c>
      <c r="F84">
        <v>211</v>
      </c>
      <c r="G84" s="87" t="s">
        <v>714</v>
      </c>
      <c r="H84" t="s">
        <v>45</v>
      </c>
      <c r="I84">
        <v>93</v>
      </c>
      <c r="J84" t="s">
        <v>399</v>
      </c>
      <c r="K84">
        <v>4</v>
      </c>
      <c r="L84" s="40" t="s">
        <v>447</v>
      </c>
      <c r="M84" t="s">
        <v>31</v>
      </c>
      <c r="N84">
        <v>1</v>
      </c>
      <c r="O84" t="s">
        <v>203</v>
      </c>
      <c r="P84">
        <v>20</v>
      </c>
      <c r="Q84" t="s">
        <v>204</v>
      </c>
      <c r="R84">
        <v>7853</v>
      </c>
      <c r="S84" t="s">
        <v>208</v>
      </c>
      <c r="T84">
        <v>30003</v>
      </c>
      <c r="U84" t="s">
        <v>46</v>
      </c>
      <c r="V84" t="s">
        <v>234</v>
      </c>
      <c r="W84">
        <v>1</v>
      </c>
      <c r="X84" t="s">
        <v>229</v>
      </c>
      <c r="Y84">
        <v>0</v>
      </c>
      <c r="Z84">
        <v>0</v>
      </c>
      <c r="AA84">
        <v>3731445</v>
      </c>
      <c r="AB84">
        <v>3367911</v>
      </c>
      <c r="AC84">
        <v>1</v>
      </c>
      <c r="AD84">
        <v>1</v>
      </c>
      <c r="AE84">
        <v>20093681</v>
      </c>
      <c r="AF84">
        <v>18121084</v>
      </c>
    </row>
    <row r="85" spans="1:32">
      <c r="A85">
        <v>16</v>
      </c>
      <c r="B85" t="s">
        <v>183</v>
      </c>
      <c r="C85" t="s">
        <v>184</v>
      </c>
      <c r="D85">
        <v>2022</v>
      </c>
      <c r="E85">
        <v>1</v>
      </c>
      <c r="F85">
        <v>211</v>
      </c>
      <c r="G85" s="87" t="s">
        <v>714</v>
      </c>
      <c r="H85" t="s">
        <v>45</v>
      </c>
      <c r="I85">
        <v>93</v>
      </c>
      <c r="J85" t="s">
        <v>399</v>
      </c>
      <c r="K85">
        <v>4</v>
      </c>
      <c r="L85" s="40" t="s">
        <v>447</v>
      </c>
      <c r="M85" t="s">
        <v>31</v>
      </c>
      <c r="N85">
        <v>1</v>
      </c>
      <c r="O85" t="s">
        <v>203</v>
      </c>
      <c r="P85">
        <v>20</v>
      </c>
      <c r="Q85" t="s">
        <v>204</v>
      </c>
      <c r="R85">
        <v>7853</v>
      </c>
      <c r="S85" t="s">
        <v>208</v>
      </c>
      <c r="T85">
        <v>30035</v>
      </c>
      <c r="U85" t="s">
        <v>46</v>
      </c>
      <c r="V85" t="s">
        <v>235</v>
      </c>
      <c r="W85">
        <v>1</v>
      </c>
      <c r="X85" t="s">
        <v>229</v>
      </c>
      <c r="Y85">
        <v>0</v>
      </c>
      <c r="Z85">
        <v>0</v>
      </c>
      <c r="AA85">
        <v>0</v>
      </c>
      <c r="AB85">
        <v>0</v>
      </c>
      <c r="AC85">
        <v>1</v>
      </c>
      <c r="AD85">
        <v>1</v>
      </c>
      <c r="AE85">
        <v>11180330</v>
      </c>
      <c r="AF85">
        <v>10082757</v>
      </c>
    </row>
    <row r="86" spans="1:32">
      <c r="A86">
        <v>16</v>
      </c>
      <c r="B86" t="s">
        <v>183</v>
      </c>
      <c r="C86" t="s">
        <v>184</v>
      </c>
      <c r="D86">
        <v>2022</v>
      </c>
      <c r="E86">
        <v>1</v>
      </c>
      <c r="F86">
        <v>211</v>
      </c>
      <c r="G86" s="87" t="s">
        <v>714</v>
      </c>
      <c r="H86" t="s">
        <v>45</v>
      </c>
      <c r="I86">
        <v>93</v>
      </c>
      <c r="J86" t="s">
        <v>399</v>
      </c>
      <c r="K86">
        <v>4</v>
      </c>
      <c r="L86" s="40" t="s">
        <v>447</v>
      </c>
      <c r="M86" t="s">
        <v>31</v>
      </c>
      <c r="N86">
        <v>1</v>
      </c>
      <c r="O86" t="s">
        <v>203</v>
      </c>
      <c r="P86">
        <v>20</v>
      </c>
      <c r="Q86" t="s">
        <v>204</v>
      </c>
      <c r="R86">
        <v>7853</v>
      </c>
      <c r="S86" t="s">
        <v>208</v>
      </c>
      <c r="T86">
        <v>30036</v>
      </c>
      <c r="U86" t="s">
        <v>46</v>
      </c>
      <c r="V86" t="s">
        <v>236</v>
      </c>
      <c r="W86">
        <v>1</v>
      </c>
      <c r="X86" t="s">
        <v>229</v>
      </c>
      <c r="Y86">
        <v>0</v>
      </c>
      <c r="Z86">
        <v>0</v>
      </c>
      <c r="AA86">
        <v>0</v>
      </c>
      <c r="AB86">
        <v>0</v>
      </c>
      <c r="AC86">
        <v>1</v>
      </c>
      <c r="AD86">
        <v>1</v>
      </c>
      <c r="AE86">
        <v>1062006</v>
      </c>
      <c r="AF86">
        <v>796504</v>
      </c>
    </row>
    <row r="87" spans="1:32">
      <c r="A87">
        <v>16</v>
      </c>
      <c r="B87" t="s">
        <v>183</v>
      </c>
      <c r="C87" t="s">
        <v>184</v>
      </c>
      <c r="D87">
        <v>2022</v>
      </c>
      <c r="E87">
        <v>1</v>
      </c>
      <c r="F87">
        <v>211</v>
      </c>
      <c r="G87" s="87" t="s">
        <v>714</v>
      </c>
      <c r="H87" t="s">
        <v>45</v>
      </c>
      <c r="I87">
        <v>93</v>
      </c>
      <c r="J87" t="s">
        <v>399</v>
      </c>
      <c r="K87">
        <v>4</v>
      </c>
      <c r="L87" s="40" t="s">
        <v>447</v>
      </c>
      <c r="M87" t="s">
        <v>31</v>
      </c>
      <c r="N87">
        <v>1</v>
      </c>
      <c r="O87" t="s">
        <v>203</v>
      </c>
      <c r="P87">
        <v>20</v>
      </c>
      <c r="Q87" t="s">
        <v>204</v>
      </c>
      <c r="R87">
        <v>7853</v>
      </c>
      <c r="S87" t="s">
        <v>208</v>
      </c>
      <c r="T87">
        <v>30037</v>
      </c>
      <c r="U87" t="s">
        <v>46</v>
      </c>
      <c r="V87" t="s">
        <v>237</v>
      </c>
      <c r="W87">
        <v>1</v>
      </c>
      <c r="X87" t="s">
        <v>229</v>
      </c>
      <c r="Y87">
        <v>0</v>
      </c>
      <c r="Z87">
        <v>0</v>
      </c>
      <c r="AA87">
        <v>0</v>
      </c>
      <c r="AB87">
        <v>0</v>
      </c>
      <c r="AC87">
        <v>1</v>
      </c>
      <c r="AD87">
        <v>1</v>
      </c>
      <c r="AE87">
        <v>18373484</v>
      </c>
      <c r="AF87">
        <v>15612011</v>
      </c>
    </row>
    <row r="88" spans="1:32">
      <c r="A88">
        <v>16</v>
      </c>
      <c r="B88" t="s">
        <v>183</v>
      </c>
      <c r="C88" t="s">
        <v>184</v>
      </c>
      <c r="D88">
        <v>2022</v>
      </c>
      <c r="E88">
        <v>1</v>
      </c>
      <c r="F88">
        <v>211</v>
      </c>
      <c r="G88" s="87" t="s">
        <v>714</v>
      </c>
      <c r="H88" t="s">
        <v>45</v>
      </c>
      <c r="I88">
        <v>93</v>
      </c>
      <c r="J88" t="s">
        <v>399</v>
      </c>
      <c r="K88">
        <v>4</v>
      </c>
      <c r="L88" s="40" t="s">
        <v>447</v>
      </c>
      <c r="M88" t="s">
        <v>31</v>
      </c>
      <c r="N88">
        <v>1</v>
      </c>
      <c r="O88" t="s">
        <v>203</v>
      </c>
      <c r="P88">
        <v>20</v>
      </c>
      <c r="Q88" t="s">
        <v>204</v>
      </c>
      <c r="R88">
        <v>7854</v>
      </c>
      <c r="S88" t="s">
        <v>210</v>
      </c>
      <c r="T88">
        <v>1</v>
      </c>
      <c r="U88" t="s">
        <v>32</v>
      </c>
      <c r="V88" t="s">
        <v>238</v>
      </c>
      <c r="W88">
        <v>1</v>
      </c>
      <c r="X88" t="s">
        <v>212</v>
      </c>
      <c r="Y88">
        <v>0</v>
      </c>
      <c r="Z88">
        <v>0</v>
      </c>
      <c r="AA88">
        <v>0</v>
      </c>
      <c r="AB88">
        <v>0</v>
      </c>
      <c r="AC88">
        <v>2262</v>
      </c>
      <c r="AD88">
        <v>2383</v>
      </c>
      <c r="AE88">
        <v>945296100</v>
      </c>
      <c r="AF88">
        <v>804890655</v>
      </c>
    </row>
    <row r="89" spans="1:32">
      <c r="A89">
        <v>16</v>
      </c>
      <c r="B89" t="s">
        <v>183</v>
      </c>
      <c r="C89" t="s">
        <v>184</v>
      </c>
      <c r="D89">
        <v>2022</v>
      </c>
      <c r="E89">
        <v>1</v>
      </c>
      <c r="F89">
        <v>211</v>
      </c>
      <c r="G89" s="87" t="s">
        <v>714</v>
      </c>
      <c r="H89" t="s">
        <v>45</v>
      </c>
      <c r="I89">
        <v>93</v>
      </c>
      <c r="J89" t="s">
        <v>399</v>
      </c>
      <c r="K89">
        <v>5</v>
      </c>
      <c r="L89" s="40" t="s">
        <v>35</v>
      </c>
      <c r="M89" t="s">
        <v>31</v>
      </c>
      <c r="N89">
        <v>1</v>
      </c>
      <c r="O89" t="s">
        <v>203</v>
      </c>
      <c r="P89">
        <v>20</v>
      </c>
      <c r="Q89" t="s">
        <v>204</v>
      </c>
      <c r="R89">
        <v>7850</v>
      </c>
      <c r="S89" t="s">
        <v>205</v>
      </c>
      <c r="T89">
        <v>1</v>
      </c>
      <c r="U89" t="s">
        <v>32</v>
      </c>
      <c r="V89" t="s">
        <v>239</v>
      </c>
      <c r="W89">
        <v>1</v>
      </c>
      <c r="X89" t="s">
        <v>207</v>
      </c>
      <c r="Y89">
        <v>0</v>
      </c>
      <c r="Z89">
        <v>0</v>
      </c>
      <c r="AA89">
        <v>0</v>
      </c>
      <c r="AB89">
        <v>0</v>
      </c>
      <c r="AC89">
        <v>300</v>
      </c>
      <c r="AD89">
        <v>189</v>
      </c>
      <c r="AE89">
        <v>213210600</v>
      </c>
      <c r="AF89">
        <v>195000800</v>
      </c>
    </row>
    <row r="90" spans="1:32">
      <c r="A90">
        <v>16</v>
      </c>
      <c r="B90" t="s">
        <v>183</v>
      </c>
      <c r="C90" t="s">
        <v>184</v>
      </c>
      <c r="D90">
        <v>2022</v>
      </c>
      <c r="E90">
        <v>1</v>
      </c>
      <c r="F90">
        <v>211</v>
      </c>
      <c r="G90" s="87" t="s">
        <v>714</v>
      </c>
      <c r="H90" t="s">
        <v>45</v>
      </c>
      <c r="I90">
        <v>93</v>
      </c>
      <c r="J90" t="s">
        <v>399</v>
      </c>
      <c r="K90">
        <v>5</v>
      </c>
      <c r="L90" s="40" t="s">
        <v>35</v>
      </c>
      <c r="M90" t="s">
        <v>31</v>
      </c>
      <c r="N90">
        <v>1</v>
      </c>
      <c r="O90" t="s">
        <v>203</v>
      </c>
      <c r="P90">
        <v>20</v>
      </c>
      <c r="Q90" t="s">
        <v>204</v>
      </c>
      <c r="R90">
        <v>7851</v>
      </c>
      <c r="S90" t="s">
        <v>219</v>
      </c>
      <c r="T90">
        <v>1</v>
      </c>
      <c r="U90" t="s">
        <v>32</v>
      </c>
      <c r="V90" t="s">
        <v>240</v>
      </c>
      <c r="W90">
        <v>1</v>
      </c>
      <c r="X90" t="s">
        <v>221</v>
      </c>
      <c r="Y90">
        <v>0</v>
      </c>
      <c r="Z90">
        <v>0</v>
      </c>
      <c r="AA90">
        <v>0</v>
      </c>
      <c r="AB90">
        <v>0</v>
      </c>
      <c r="AC90">
        <v>1679</v>
      </c>
      <c r="AD90">
        <v>1395</v>
      </c>
      <c r="AE90">
        <v>809916039</v>
      </c>
      <c r="AF90">
        <v>773657548</v>
      </c>
    </row>
    <row r="91" spans="1:32">
      <c r="A91">
        <v>16</v>
      </c>
      <c r="B91" t="s">
        <v>183</v>
      </c>
      <c r="C91" t="s">
        <v>184</v>
      </c>
      <c r="D91">
        <v>2022</v>
      </c>
      <c r="E91">
        <v>1</v>
      </c>
      <c r="F91">
        <v>211</v>
      </c>
      <c r="G91" s="87" t="s">
        <v>714</v>
      </c>
      <c r="H91" t="s">
        <v>45</v>
      </c>
      <c r="I91">
        <v>93</v>
      </c>
      <c r="J91" t="s">
        <v>399</v>
      </c>
      <c r="K91">
        <v>5</v>
      </c>
      <c r="L91" s="40" t="s">
        <v>35</v>
      </c>
      <c r="M91" t="s">
        <v>31</v>
      </c>
      <c r="N91">
        <v>1</v>
      </c>
      <c r="O91" t="s">
        <v>203</v>
      </c>
      <c r="P91">
        <v>20</v>
      </c>
      <c r="Q91" t="s">
        <v>204</v>
      </c>
      <c r="R91">
        <v>7853</v>
      </c>
      <c r="S91" t="s">
        <v>208</v>
      </c>
      <c r="T91">
        <v>1</v>
      </c>
      <c r="U91" t="s">
        <v>32</v>
      </c>
      <c r="V91" t="s">
        <v>241</v>
      </c>
      <c r="W91">
        <v>4</v>
      </c>
      <c r="X91" t="s">
        <v>47</v>
      </c>
      <c r="Y91">
        <v>0</v>
      </c>
      <c r="Z91">
        <v>0</v>
      </c>
      <c r="AA91">
        <v>0</v>
      </c>
      <c r="AB91">
        <v>0</v>
      </c>
      <c r="AC91">
        <v>7</v>
      </c>
      <c r="AD91">
        <v>7</v>
      </c>
      <c r="AE91">
        <v>2267721967</v>
      </c>
      <c r="AF91">
        <v>2246268723</v>
      </c>
    </row>
    <row r="92" spans="1:32">
      <c r="A92">
        <v>16</v>
      </c>
      <c r="B92" t="s">
        <v>183</v>
      </c>
      <c r="C92" t="s">
        <v>184</v>
      </c>
      <c r="D92">
        <v>2022</v>
      </c>
      <c r="E92">
        <v>1</v>
      </c>
      <c r="F92">
        <v>211</v>
      </c>
      <c r="G92" s="87" t="s">
        <v>714</v>
      </c>
      <c r="H92" t="s">
        <v>45</v>
      </c>
      <c r="I92">
        <v>93</v>
      </c>
      <c r="J92" t="s">
        <v>399</v>
      </c>
      <c r="K92">
        <v>5</v>
      </c>
      <c r="L92" s="40" t="s">
        <v>35</v>
      </c>
      <c r="M92" t="s">
        <v>31</v>
      </c>
      <c r="N92">
        <v>1</v>
      </c>
      <c r="O92" t="s">
        <v>203</v>
      </c>
      <c r="P92">
        <v>20</v>
      </c>
      <c r="Q92" t="s">
        <v>204</v>
      </c>
      <c r="R92">
        <v>7853</v>
      </c>
      <c r="S92" t="s">
        <v>208</v>
      </c>
      <c r="T92">
        <v>30004</v>
      </c>
      <c r="U92" t="s">
        <v>46</v>
      </c>
      <c r="V92" t="s">
        <v>242</v>
      </c>
      <c r="W92">
        <v>1</v>
      </c>
      <c r="X92" t="s">
        <v>229</v>
      </c>
      <c r="Y92">
        <v>0</v>
      </c>
      <c r="Z92">
        <v>0</v>
      </c>
      <c r="AA92">
        <v>11294447</v>
      </c>
      <c r="AB92">
        <v>10194090</v>
      </c>
      <c r="AC92">
        <v>1</v>
      </c>
      <c r="AD92">
        <v>1</v>
      </c>
      <c r="AE92">
        <v>55540993</v>
      </c>
      <c r="AF92">
        <v>50088534</v>
      </c>
    </row>
    <row r="93" spans="1:32">
      <c r="A93">
        <v>16</v>
      </c>
      <c r="B93" t="s">
        <v>183</v>
      </c>
      <c r="C93" t="s">
        <v>184</v>
      </c>
      <c r="D93">
        <v>2022</v>
      </c>
      <c r="E93">
        <v>1</v>
      </c>
      <c r="F93">
        <v>211</v>
      </c>
      <c r="G93" s="87" t="s">
        <v>714</v>
      </c>
      <c r="H93" t="s">
        <v>45</v>
      </c>
      <c r="I93">
        <v>93</v>
      </c>
      <c r="J93" t="s">
        <v>399</v>
      </c>
      <c r="K93">
        <v>5</v>
      </c>
      <c r="L93" s="40" t="s">
        <v>35</v>
      </c>
      <c r="M93" t="s">
        <v>31</v>
      </c>
      <c r="N93">
        <v>1</v>
      </c>
      <c r="O93" t="s">
        <v>203</v>
      </c>
      <c r="P93">
        <v>20</v>
      </c>
      <c r="Q93" t="s">
        <v>204</v>
      </c>
      <c r="R93">
        <v>7853</v>
      </c>
      <c r="S93" t="s">
        <v>208</v>
      </c>
      <c r="T93">
        <v>30005</v>
      </c>
      <c r="U93" t="s">
        <v>46</v>
      </c>
      <c r="V93" t="s">
        <v>243</v>
      </c>
      <c r="W93">
        <v>1</v>
      </c>
      <c r="X93" t="s">
        <v>229</v>
      </c>
      <c r="Y93">
        <v>0</v>
      </c>
      <c r="Z93">
        <v>0</v>
      </c>
      <c r="AA93">
        <v>10888329</v>
      </c>
      <c r="AB93">
        <v>9827538</v>
      </c>
      <c r="AC93">
        <v>1</v>
      </c>
      <c r="AD93">
        <v>1</v>
      </c>
      <c r="AE93">
        <v>6697893</v>
      </c>
      <c r="AF93">
        <v>6697893</v>
      </c>
    </row>
    <row r="94" spans="1:32">
      <c r="A94">
        <v>16</v>
      </c>
      <c r="B94" t="s">
        <v>183</v>
      </c>
      <c r="C94" t="s">
        <v>184</v>
      </c>
      <c r="D94">
        <v>2022</v>
      </c>
      <c r="E94">
        <v>1</v>
      </c>
      <c r="F94">
        <v>211</v>
      </c>
      <c r="G94" s="87" t="s">
        <v>714</v>
      </c>
      <c r="H94" t="s">
        <v>45</v>
      </c>
      <c r="I94">
        <v>93</v>
      </c>
      <c r="J94" t="s">
        <v>399</v>
      </c>
      <c r="K94">
        <v>5</v>
      </c>
      <c r="L94" s="40" t="s">
        <v>35</v>
      </c>
      <c r="M94" t="s">
        <v>31</v>
      </c>
      <c r="N94">
        <v>1</v>
      </c>
      <c r="O94" t="s">
        <v>203</v>
      </c>
      <c r="P94">
        <v>20</v>
      </c>
      <c r="Q94" t="s">
        <v>204</v>
      </c>
      <c r="R94">
        <v>7853</v>
      </c>
      <c r="S94" t="s">
        <v>208</v>
      </c>
      <c r="T94">
        <v>30038</v>
      </c>
      <c r="U94" t="s">
        <v>46</v>
      </c>
      <c r="V94" t="s">
        <v>244</v>
      </c>
      <c r="W94">
        <v>1</v>
      </c>
      <c r="X94" t="s">
        <v>229</v>
      </c>
      <c r="Y94">
        <v>0</v>
      </c>
      <c r="Z94">
        <v>0</v>
      </c>
      <c r="AA94">
        <v>0</v>
      </c>
      <c r="AB94">
        <v>0</v>
      </c>
      <c r="AC94">
        <v>1</v>
      </c>
      <c r="AD94">
        <v>1</v>
      </c>
      <c r="AE94">
        <v>7213115</v>
      </c>
      <c r="AF94">
        <v>6505004</v>
      </c>
    </row>
    <row r="95" spans="1:32">
      <c r="A95">
        <v>16</v>
      </c>
      <c r="B95" t="s">
        <v>183</v>
      </c>
      <c r="C95" t="s">
        <v>184</v>
      </c>
      <c r="D95">
        <v>2022</v>
      </c>
      <c r="E95">
        <v>1</v>
      </c>
      <c r="F95">
        <v>211</v>
      </c>
      <c r="G95" s="87" t="s">
        <v>714</v>
      </c>
      <c r="H95" t="s">
        <v>45</v>
      </c>
      <c r="I95">
        <v>93</v>
      </c>
      <c r="J95" t="s">
        <v>399</v>
      </c>
      <c r="K95">
        <v>5</v>
      </c>
      <c r="L95" s="40" t="s">
        <v>35</v>
      </c>
      <c r="M95" t="s">
        <v>31</v>
      </c>
      <c r="N95">
        <v>1</v>
      </c>
      <c r="O95" t="s">
        <v>203</v>
      </c>
      <c r="P95">
        <v>20</v>
      </c>
      <c r="Q95" t="s">
        <v>204</v>
      </c>
      <c r="R95">
        <v>7853</v>
      </c>
      <c r="S95" t="s">
        <v>208</v>
      </c>
      <c r="T95">
        <v>30039</v>
      </c>
      <c r="U95" t="s">
        <v>46</v>
      </c>
      <c r="V95" t="s">
        <v>245</v>
      </c>
      <c r="W95">
        <v>1</v>
      </c>
      <c r="X95" t="s">
        <v>229</v>
      </c>
      <c r="Y95">
        <v>0</v>
      </c>
      <c r="Z95">
        <v>0</v>
      </c>
      <c r="AA95">
        <v>0</v>
      </c>
      <c r="AB95">
        <v>0</v>
      </c>
      <c r="AC95">
        <v>1</v>
      </c>
      <c r="AD95">
        <v>1</v>
      </c>
      <c r="AE95">
        <v>24988294</v>
      </c>
      <c r="AF95">
        <v>23741220</v>
      </c>
    </row>
    <row r="96" spans="1:32">
      <c r="A96">
        <v>16</v>
      </c>
      <c r="B96" t="s">
        <v>183</v>
      </c>
      <c r="C96" t="s">
        <v>184</v>
      </c>
      <c r="D96">
        <v>2022</v>
      </c>
      <c r="E96">
        <v>1</v>
      </c>
      <c r="F96">
        <v>211</v>
      </c>
      <c r="G96" s="87" t="s">
        <v>714</v>
      </c>
      <c r="H96" t="s">
        <v>45</v>
      </c>
      <c r="I96">
        <v>93</v>
      </c>
      <c r="J96" t="s">
        <v>399</v>
      </c>
      <c r="K96">
        <v>5</v>
      </c>
      <c r="L96" s="40" t="s">
        <v>35</v>
      </c>
      <c r="M96" t="s">
        <v>31</v>
      </c>
      <c r="N96">
        <v>1</v>
      </c>
      <c r="O96" t="s">
        <v>203</v>
      </c>
      <c r="P96">
        <v>20</v>
      </c>
      <c r="Q96" t="s">
        <v>204</v>
      </c>
      <c r="R96">
        <v>7854</v>
      </c>
      <c r="S96" t="s">
        <v>210</v>
      </c>
      <c r="T96">
        <v>1</v>
      </c>
      <c r="U96" t="s">
        <v>32</v>
      </c>
      <c r="V96" t="s">
        <v>246</v>
      </c>
      <c r="W96">
        <v>1</v>
      </c>
      <c r="X96" t="s">
        <v>212</v>
      </c>
      <c r="Y96">
        <v>0</v>
      </c>
      <c r="Z96">
        <v>0</v>
      </c>
      <c r="AA96">
        <v>0</v>
      </c>
      <c r="AB96">
        <v>0</v>
      </c>
      <c r="AC96">
        <v>3505</v>
      </c>
      <c r="AD96">
        <v>4172</v>
      </c>
      <c r="AE96">
        <v>1654962300</v>
      </c>
      <c r="AF96">
        <v>1409149733</v>
      </c>
    </row>
    <row r="97" spans="1:32">
      <c r="A97">
        <v>16</v>
      </c>
      <c r="B97" t="s">
        <v>183</v>
      </c>
      <c r="C97" t="s">
        <v>184</v>
      </c>
      <c r="D97">
        <v>2022</v>
      </c>
      <c r="E97">
        <v>1</v>
      </c>
      <c r="F97">
        <v>211</v>
      </c>
      <c r="G97" s="87" t="s">
        <v>714</v>
      </c>
      <c r="H97" t="s">
        <v>45</v>
      </c>
      <c r="I97">
        <v>93</v>
      </c>
      <c r="J97" t="s">
        <v>399</v>
      </c>
      <c r="K97">
        <v>6</v>
      </c>
      <c r="L97" s="40" t="s">
        <v>49</v>
      </c>
      <c r="M97" t="s">
        <v>31</v>
      </c>
      <c r="N97">
        <v>1</v>
      </c>
      <c r="O97" t="s">
        <v>203</v>
      </c>
      <c r="P97">
        <v>20</v>
      </c>
      <c r="Q97" t="s">
        <v>204</v>
      </c>
      <c r="R97">
        <v>7850</v>
      </c>
      <c r="S97" t="s">
        <v>205</v>
      </c>
      <c r="T97">
        <v>1</v>
      </c>
      <c r="U97" t="s">
        <v>32</v>
      </c>
      <c r="V97" t="s">
        <v>247</v>
      </c>
      <c r="W97">
        <v>1</v>
      </c>
      <c r="X97" t="s">
        <v>207</v>
      </c>
      <c r="Y97">
        <v>0</v>
      </c>
      <c r="Z97">
        <v>0</v>
      </c>
      <c r="AA97">
        <v>0</v>
      </c>
      <c r="AB97">
        <v>0</v>
      </c>
      <c r="AC97">
        <v>800</v>
      </c>
      <c r="AD97">
        <v>549</v>
      </c>
      <c r="AE97">
        <v>568561600</v>
      </c>
      <c r="AF97">
        <v>445000000</v>
      </c>
    </row>
    <row r="98" spans="1:32">
      <c r="A98">
        <v>16</v>
      </c>
      <c r="B98" t="s">
        <v>183</v>
      </c>
      <c r="C98" t="s">
        <v>184</v>
      </c>
      <c r="D98">
        <v>2022</v>
      </c>
      <c r="E98">
        <v>1</v>
      </c>
      <c r="F98">
        <v>211</v>
      </c>
      <c r="G98" s="87" t="s">
        <v>714</v>
      </c>
      <c r="H98" t="s">
        <v>45</v>
      </c>
      <c r="I98">
        <v>93</v>
      </c>
      <c r="J98" t="s">
        <v>399</v>
      </c>
      <c r="K98">
        <v>6</v>
      </c>
      <c r="L98" s="40" t="s">
        <v>49</v>
      </c>
      <c r="M98" t="s">
        <v>31</v>
      </c>
      <c r="N98">
        <v>1</v>
      </c>
      <c r="O98" t="s">
        <v>203</v>
      </c>
      <c r="P98">
        <v>20</v>
      </c>
      <c r="Q98" t="s">
        <v>204</v>
      </c>
      <c r="R98">
        <v>7851</v>
      </c>
      <c r="S98" t="s">
        <v>219</v>
      </c>
      <c r="T98">
        <v>1</v>
      </c>
      <c r="U98" t="s">
        <v>32</v>
      </c>
      <c r="V98" t="s">
        <v>248</v>
      </c>
      <c r="W98">
        <v>1</v>
      </c>
      <c r="X98" t="s">
        <v>221</v>
      </c>
      <c r="Y98">
        <v>0</v>
      </c>
      <c r="Z98">
        <v>0</v>
      </c>
      <c r="AA98">
        <v>0</v>
      </c>
      <c r="AB98">
        <v>0</v>
      </c>
      <c r="AC98">
        <v>818</v>
      </c>
      <c r="AD98">
        <v>735</v>
      </c>
      <c r="AE98">
        <v>394586849</v>
      </c>
      <c r="AF98">
        <v>390586849</v>
      </c>
    </row>
    <row r="99" spans="1:32">
      <c r="A99">
        <v>16</v>
      </c>
      <c r="B99" t="s">
        <v>183</v>
      </c>
      <c r="C99" t="s">
        <v>184</v>
      </c>
      <c r="D99">
        <v>2022</v>
      </c>
      <c r="E99">
        <v>1</v>
      </c>
      <c r="F99">
        <v>211</v>
      </c>
      <c r="G99" s="87" t="s">
        <v>714</v>
      </c>
      <c r="H99" t="s">
        <v>45</v>
      </c>
      <c r="I99">
        <v>93</v>
      </c>
      <c r="J99" t="s">
        <v>399</v>
      </c>
      <c r="K99">
        <v>6</v>
      </c>
      <c r="L99" s="40" t="s">
        <v>49</v>
      </c>
      <c r="M99" t="s">
        <v>31</v>
      </c>
      <c r="N99">
        <v>1</v>
      </c>
      <c r="O99" t="s">
        <v>203</v>
      </c>
      <c r="P99">
        <v>20</v>
      </c>
      <c r="Q99" t="s">
        <v>204</v>
      </c>
      <c r="R99">
        <v>7853</v>
      </c>
      <c r="S99" t="s">
        <v>208</v>
      </c>
      <c r="T99">
        <v>1</v>
      </c>
      <c r="U99" t="s">
        <v>32</v>
      </c>
      <c r="V99" t="s">
        <v>249</v>
      </c>
      <c r="W99">
        <v>4</v>
      </c>
      <c r="X99" t="s">
        <v>47</v>
      </c>
      <c r="Y99">
        <v>0</v>
      </c>
      <c r="Z99">
        <v>0</v>
      </c>
      <c r="AA99">
        <v>0</v>
      </c>
      <c r="AB99">
        <v>0</v>
      </c>
      <c r="AC99">
        <v>3</v>
      </c>
      <c r="AD99">
        <v>3</v>
      </c>
      <c r="AE99">
        <v>4905007621</v>
      </c>
      <c r="AF99">
        <v>4858604962</v>
      </c>
    </row>
    <row r="100" spans="1:32">
      <c r="A100">
        <v>16</v>
      </c>
      <c r="B100" t="s">
        <v>183</v>
      </c>
      <c r="C100" t="s">
        <v>184</v>
      </c>
      <c r="D100">
        <v>2022</v>
      </c>
      <c r="E100">
        <v>1</v>
      </c>
      <c r="F100">
        <v>211</v>
      </c>
      <c r="G100" s="87" t="s">
        <v>714</v>
      </c>
      <c r="H100" t="s">
        <v>45</v>
      </c>
      <c r="I100">
        <v>93</v>
      </c>
      <c r="J100" t="s">
        <v>399</v>
      </c>
      <c r="K100">
        <v>6</v>
      </c>
      <c r="L100" s="40" t="s">
        <v>49</v>
      </c>
      <c r="M100" t="s">
        <v>31</v>
      </c>
      <c r="N100">
        <v>1</v>
      </c>
      <c r="O100" t="s">
        <v>203</v>
      </c>
      <c r="P100">
        <v>20</v>
      </c>
      <c r="Q100" t="s">
        <v>204</v>
      </c>
      <c r="R100">
        <v>7853</v>
      </c>
      <c r="S100" t="s">
        <v>208</v>
      </c>
      <c r="T100">
        <v>30027</v>
      </c>
      <c r="U100" t="s">
        <v>46</v>
      </c>
      <c r="V100" t="s">
        <v>250</v>
      </c>
      <c r="W100">
        <v>1</v>
      </c>
      <c r="X100" t="s">
        <v>229</v>
      </c>
      <c r="Y100">
        <v>0</v>
      </c>
      <c r="Z100">
        <v>0</v>
      </c>
      <c r="AA100">
        <v>40486484</v>
      </c>
      <c r="AB100">
        <v>36542106</v>
      </c>
      <c r="AC100">
        <v>1</v>
      </c>
      <c r="AD100">
        <v>1</v>
      </c>
      <c r="AE100">
        <v>124332346</v>
      </c>
      <c r="AF100">
        <v>93249259</v>
      </c>
    </row>
    <row r="101" spans="1:32">
      <c r="A101">
        <v>16</v>
      </c>
      <c r="B101" t="s">
        <v>183</v>
      </c>
      <c r="C101" t="s">
        <v>184</v>
      </c>
      <c r="D101">
        <v>2022</v>
      </c>
      <c r="E101">
        <v>1</v>
      </c>
      <c r="F101">
        <v>211</v>
      </c>
      <c r="G101" s="87" t="s">
        <v>714</v>
      </c>
      <c r="H101" t="s">
        <v>45</v>
      </c>
      <c r="I101">
        <v>93</v>
      </c>
      <c r="J101" t="s">
        <v>399</v>
      </c>
      <c r="K101">
        <v>6</v>
      </c>
      <c r="L101" s="40" t="s">
        <v>49</v>
      </c>
      <c r="M101" t="s">
        <v>31</v>
      </c>
      <c r="N101">
        <v>1</v>
      </c>
      <c r="O101" t="s">
        <v>203</v>
      </c>
      <c r="P101">
        <v>20</v>
      </c>
      <c r="Q101" t="s">
        <v>204</v>
      </c>
      <c r="R101">
        <v>7854</v>
      </c>
      <c r="S101" t="s">
        <v>210</v>
      </c>
      <c r="T101">
        <v>1</v>
      </c>
      <c r="U101" t="s">
        <v>32</v>
      </c>
      <c r="V101" t="s">
        <v>251</v>
      </c>
      <c r="W101">
        <v>1</v>
      </c>
      <c r="X101" t="s">
        <v>212</v>
      </c>
      <c r="Y101">
        <v>0</v>
      </c>
      <c r="Z101">
        <v>0</v>
      </c>
      <c r="AA101">
        <v>0</v>
      </c>
      <c r="AB101">
        <v>0</v>
      </c>
      <c r="AC101">
        <v>1870</v>
      </c>
      <c r="AD101">
        <v>2690</v>
      </c>
      <c r="AE101">
        <v>1067077800</v>
      </c>
      <c r="AF101">
        <v>908584080</v>
      </c>
    </row>
    <row r="102" spans="1:32">
      <c r="A102">
        <v>16</v>
      </c>
      <c r="B102" t="s">
        <v>183</v>
      </c>
      <c r="C102" t="s">
        <v>184</v>
      </c>
      <c r="D102">
        <v>2022</v>
      </c>
      <c r="E102">
        <v>1</v>
      </c>
      <c r="F102">
        <v>211</v>
      </c>
      <c r="G102" s="87" t="s">
        <v>714</v>
      </c>
      <c r="H102" t="s">
        <v>45</v>
      </c>
      <c r="I102">
        <v>93</v>
      </c>
      <c r="J102" t="s">
        <v>399</v>
      </c>
      <c r="K102">
        <v>7</v>
      </c>
      <c r="L102" s="40" t="s">
        <v>36</v>
      </c>
      <c r="M102" t="s">
        <v>31</v>
      </c>
      <c r="N102">
        <v>1</v>
      </c>
      <c r="O102" t="s">
        <v>203</v>
      </c>
      <c r="P102">
        <v>20</v>
      </c>
      <c r="Q102" t="s">
        <v>204</v>
      </c>
      <c r="R102">
        <v>7850</v>
      </c>
      <c r="S102" t="s">
        <v>205</v>
      </c>
      <c r="T102">
        <v>1</v>
      </c>
      <c r="U102" t="s">
        <v>32</v>
      </c>
      <c r="V102" t="s">
        <v>252</v>
      </c>
      <c r="W102">
        <v>1</v>
      </c>
      <c r="X102" t="s">
        <v>207</v>
      </c>
      <c r="Y102">
        <v>0</v>
      </c>
      <c r="Z102">
        <v>0</v>
      </c>
      <c r="AA102">
        <v>0</v>
      </c>
      <c r="AB102">
        <v>0</v>
      </c>
      <c r="AC102">
        <v>550</v>
      </c>
      <c r="AD102">
        <v>421</v>
      </c>
      <c r="AE102">
        <v>390886100</v>
      </c>
      <c r="AF102">
        <v>351788377</v>
      </c>
    </row>
    <row r="103" spans="1:32">
      <c r="A103">
        <v>16</v>
      </c>
      <c r="B103" t="s">
        <v>183</v>
      </c>
      <c r="C103" t="s">
        <v>184</v>
      </c>
      <c r="D103">
        <v>2022</v>
      </c>
      <c r="E103">
        <v>1</v>
      </c>
      <c r="F103">
        <v>211</v>
      </c>
      <c r="G103" s="87" t="s">
        <v>714</v>
      </c>
      <c r="H103" t="s">
        <v>45</v>
      </c>
      <c r="I103">
        <v>93</v>
      </c>
      <c r="J103" t="s">
        <v>399</v>
      </c>
      <c r="K103">
        <v>7</v>
      </c>
      <c r="L103" s="40" t="s">
        <v>36</v>
      </c>
      <c r="M103" t="s">
        <v>31</v>
      </c>
      <c r="N103">
        <v>1</v>
      </c>
      <c r="O103" t="s">
        <v>203</v>
      </c>
      <c r="P103">
        <v>20</v>
      </c>
      <c r="Q103" t="s">
        <v>204</v>
      </c>
      <c r="R103">
        <v>7851</v>
      </c>
      <c r="S103" t="s">
        <v>219</v>
      </c>
      <c r="T103">
        <v>1</v>
      </c>
      <c r="U103" t="s">
        <v>32</v>
      </c>
      <c r="V103" t="s">
        <v>253</v>
      </c>
      <c r="W103">
        <v>1</v>
      </c>
      <c r="X103" t="s">
        <v>221</v>
      </c>
      <c r="Y103">
        <v>0</v>
      </c>
      <c r="Z103">
        <v>0</v>
      </c>
      <c r="AA103">
        <v>0</v>
      </c>
      <c r="AB103">
        <v>0</v>
      </c>
      <c r="AC103">
        <v>1129</v>
      </c>
      <c r="AD103">
        <v>1181</v>
      </c>
      <c r="AE103">
        <v>544607033</v>
      </c>
      <c r="AF103">
        <v>543607033</v>
      </c>
    </row>
    <row r="104" spans="1:32">
      <c r="A104">
        <v>16</v>
      </c>
      <c r="B104" t="s">
        <v>183</v>
      </c>
      <c r="C104" t="s">
        <v>184</v>
      </c>
      <c r="D104">
        <v>2022</v>
      </c>
      <c r="E104">
        <v>1</v>
      </c>
      <c r="F104">
        <v>211</v>
      </c>
      <c r="G104" s="87" t="s">
        <v>714</v>
      </c>
      <c r="H104" t="s">
        <v>45</v>
      </c>
      <c r="I104">
        <v>93</v>
      </c>
      <c r="J104" t="s">
        <v>399</v>
      </c>
      <c r="K104">
        <v>7</v>
      </c>
      <c r="L104" s="40" t="s">
        <v>36</v>
      </c>
      <c r="M104" t="s">
        <v>31</v>
      </c>
      <c r="N104">
        <v>1</v>
      </c>
      <c r="O104" t="s">
        <v>203</v>
      </c>
      <c r="P104">
        <v>20</v>
      </c>
      <c r="Q104" t="s">
        <v>204</v>
      </c>
      <c r="R104">
        <v>7853</v>
      </c>
      <c r="S104" t="s">
        <v>208</v>
      </c>
      <c r="T104">
        <v>1</v>
      </c>
      <c r="U104" t="s">
        <v>32</v>
      </c>
      <c r="V104" t="s">
        <v>254</v>
      </c>
      <c r="W104">
        <v>4</v>
      </c>
      <c r="X104" t="s">
        <v>47</v>
      </c>
      <c r="Y104">
        <v>0</v>
      </c>
      <c r="Z104">
        <v>0</v>
      </c>
      <c r="AA104">
        <v>0</v>
      </c>
      <c r="AB104">
        <v>0</v>
      </c>
      <c r="AC104">
        <v>10</v>
      </c>
      <c r="AD104">
        <v>10</v>
      </c>
      <c r="AE104">
        <v>4584507009</v>
      </c>
      <c r="AF104">
        <v>4541136371</v>
      </c>
    </row>
    <row r="105" spans="1:32">
      <c r="A105">
        <v>16</v>
      </c>
      <c r="B105" t="s">
        <v>183</v>
      </c>
      <c r="C105" t="s">
        <v>184</v>
      </c>
      <c r="D105">
        <v>2022</v>
      </c>
      <c r="E105">
        <v>1</v>
      </c>
      <c r="F105">
        <v>211</v>
      </c>
      <c r="G105" s="87" t="s">
        <v>714</v>
      </c>
      <c r="H105" t="s">
        <v>45</v>
      </c>
      <c r="I105">
        <v>93</v>
      </c>
      <c r="J105" t="s">
        <v>399</v>
      </c>
      <c r="K105">
        <v>7</v>
      </c>
      <c r="L105" s="40" t="s">
        <v>36</v>
      </c>
      <c r="M105" t="s">
        <v>31</v>
      </c>
      <c r="N105">
        <v>1</v>
      </c>
      <c r="O105" t="s">
        <v>203</v>
      </c>
      <c r="P105">
        <v>20</v>
      </c>
      <c r="Q105" t="s">
        <v>204</v>
      </c>
      <c r="R105">
        <v>7853</v>
      </c>
      <c r="S105" t="s">
        <v>208</v>
      </c>
      <c r="T105">
        <v>30007</v>
      </c>
      <c r="U105" t="s">
        <v>46</v>
      </c>
      <c r="V105" t="s">
        <v>255</v>
      </c>
      <c r="W105">
        <v>1</v>
      </c>
      <c r="X105" t="s">
        <v>229</v>
      </c>
      <c r="Y105">
        <v>0</v>
      </c>
      <c r="Z105">
        <v>0</v>
      </c>
      <c r="AA105">
        <v>3731445</v>
      </c>
      <c r="AB105">
        <v>3367911</v>
      </c>
      <c r="AC105">
        <v>1</v>
      </c>
      <c r="AD105">
        <v>1</v>
      </c>
      <c r="AE105">
        <v>16538644</v>
      </c>
      <c r="AF105">
        <v>13403989</v>
      </c>
    </row>
    <row r="106" spans="1:32">
      <c r="A106">
        <v>16</v>
      </c>
      <c r="B106" t="s">
        <v>183</v>
      </c>
      <c r="C106" t="s">
        <v>184</v>
      </c>
      <c r="D106">
        <v>2022</v>
      </c>
      <c r="E106">
        <v>1</v>
      </c>
      <c r="F106">
        <v>211</v>
      </c>
      <c r="G106" s="87" t="s">
        <v>714</v>
      </c>
      <c r="H106" t="s">
        <v>45</v>
      </c>
      <c r="I106">
        <v>93</v>
      </c>
      <c r="J106" t="s">
        <v>399</v>
      </c>
      <c r="K106">
        <v>7</v>
      </c>
      <c r="L106" s="40" t="s">
        <v>36</v>
      </c>
      <c r="M106" t="s">
        <v>31</v>
      </c>
      <c r="N106">
        <v>1</v>
      </c>
      <c r="O106" t="s">
        <v>203</v>
      </c>
      <c r="P106">
        <v>20</v>
      </c>
      <c r="Q106" t="s">
        <v>204</v>
      </c>
      <c r="R106">
        <v>7853</v>
      </c>
      <c r="S106" t="s">
        <v>208</v>
      </c>
      <c r="T106">
        <v>30008</v>
      </c>
      <c r="U106" t="s">
        <v>46</v>
      </c>
      <c r="V106" t="s">
        <v>256</v>
      </c>
      <c r="W106">
        <v>1</v>
      </c>
      <c r="X106" t="s">
        <v>229</v>
      </c>
      <c r="Y106">
        <v>0</v>
      </c>
      <c r="Z106">
        <v>0</v>
      </c>
      <c r="AA106">
        <v>3731445</v>
      </c>
      <c r="AB106">
        <v>3367911</v>
      </c>
      <c r="AC106">
        <v>1</v>
      </c>
      <c r="AD106">
        <v>1</v>
      </c>
      <c r="AE106">
        <v>12880563</v>
      </c>
      <c r="AF106">
        <v>11616079</v>
      </c>
    </row>
    <row r="107" spans="1:32">
      <c r="A107">
        <v>16</v>
      </c>
      <c r="B107" t="s">
        <v>183</v>
      </c>
      <c r="C107" t="s">
        <v>184</v>
      </c>
      <c r="D107">
        <v>2022</v>
      </c>
      <c r="E107">
        <v>1</v>
      </c>
      <c r="F107">
        <v>211</v>
      </c>
      <c r="G107" s="87" t="s">
        <v>714</v>
      </c>
      <c r="H107" t="s">
        <v>45</v>
      </c>
      <c r="I107">
        <v>93</v>
      </c>
      <c r="J107" t="s">
        <v>399</v>
      </c>
      <c r="K107">
        <v>7</v>
      </c>
      <c r="L107" s="40" t="s">
        <v>36</v>
      </c>
      <c r="M107" t="s">
        <v>31</v>
      </c>
      <c r="N107">
        <v>1</v>
      </c>
      <c r="O107" t="s">
        <v>203</v>
      </c>
      <c r="P107">
        <v>20</v>
      </c>
      <c r="Q107" t="s">
        <v>204</v>
      </c>
      <c r="R107">
        <v>7853</v>
      </c>
      <c r="S107" t="s">
        <v>208</v>
      </c>
      <c r="T107">
        <v>30025</v>
      </c>
      <c r="U107" t="s">
        <v>46</v>
      </c>
      <c r="V107" t="s">
        <v>257</v>
      </c>
      <c r="W107">
        <v>1</v>
      </c>
      <c r="X107" t="s">
        <v>229</v>
      </c>
      <c r="Y107">
        <v>0</v>
      </c>
      <c r="Z107">
        <v>0</v>
      </c>
      <c r="AA107">
        <v>30539231</v>
      </c>
      <c r="AB107">
        <v>27563960</v>
      </c>
      <c r="AC107">
        <v>1</v>
      </c>
      <c r="AD107">
        <v>1</v>
      </c>
      <c r="AE107">
        <v>46662406</v>
      </c>
      <c r="AF107">
        <v>42081557</v>
      </c>
    </row>
    <row r="108" spans="1:32">
      <c r="A108">
        <v>16</v>
      </c>
      <c r="B108" t="s">
        <v>183</v>
      </c>
      <c r="C108" t="s">
        <v>184</v>
      </c>
      <c r="D108">
        <v>2022</v>
      </c>
      <c r="E108">
        <v>1</v>
      </c>
      <c r="F108">
        <v>211</v>
      </c>
      <c r="G108" s="87" t="s">
        <v>714</v>
      </c>
      <c r="H108" t="s">
        <v>45</v>
      </c>
      <c r="I108">
        <v>93</v>
      </c>
      <c r="J108" t="s">
        <v>399</v>
      </c>
      <c r="K108">
        <v>7</v>
      </c>
      <c r="L108" s="40" t="s">
        <v>36</v>
      </c>
      <c r="M108" t="s">
        <v>31</v>
      </c>
      <c r="N108">
        <v>1</v>
      </c>
      <c r="O108" t="s">
        <v>203</v>
      </c>
      <c r="P108">
        <v>20</v>
      </c>
      <c r="Q108" t="s">
        <v>204</v>
      </c>
      <c r="R108">
        <v>7854</v>
      </c>
      <c r="S108" t="s">
        <v>210</v>
      </c>
      <c r="T108">
        <v>1</v>
      </c>
      <c r="U108" t="s">
        <v>32</v>
      </c>
      <c r="V108" t="s">
        <v>258</v>
      </c>
      <c r="W108">
        <v>1</v>
      </c>
      <c r="X108" t="s">
        <v>212</v>
      </c>
      <c r="Y108">
        <v>0</v>
      </c>
      <c r="Z108">
        <v>0</v>
      </c>
      <c r="AA108">
        <v>0</v>
      </c>
      <c r="AB108">
        <v>0</v>
      </c>
      <c r="AC108">
        <v>4800</v>
      </c>
      <c r="AD108">
        <v>5096</v>
      </c>
      <c r="AE108">
        <v>2021497600</v>
      </c>
      <c r="AF108">
        <v>1721243298</v>
      </c>
    </row>
    <row r="109" spans="1:32">
      <c r="A109">
        <v>16</v>
      </c>
      <c r="B109" t="s">
        <v>183</v>
      </c>
      <c r="C109" t="s">
        <v>184</v>
      </c>
      <c r="D109">
        <v>2022</v>
      </c>
      <c r="E109">
        <v>1</v>
      </c>
      <c r="F109">
        <v>211</v>
      </c>
      <c r="G109" s="87" t="s">
        <v>714</v>
      </c>
      <c r="H109" t="s">
        <v>45</v>
      </c>
      <c r="I109">
        <v>93</v>
      </c>
      <c r="J109" t="s">
        <v>399</v>
      </c>
      <c r="K109">
        <v>8</v>
      </c>
      <c r="L109" s="40" t="s">
        <v>37</v>
      </c>
      <c r="M109" t="s">
        <v>31</v>
      </c>
      <c r="N109">
        <v>1</v>
      </c>
      <c r="O109" t="s">
        <v>203</v>
      </c>
      <c r="P109">
        <v>20</v>
      </c>
      <c r="Q109" t="s">
        <v>204</v>
      </c>
      <c r="R109">
        <v>7850</v>
      </c>
      <c r="S109" t="s">
        <v>205</v>
      </c>
      <c r="T109">
        <v>1</v>
      </c>
      <c r="U109" t="s">
        <v>32</v>
      </c>
      <c r="V109" t="s">
        <v>259</v>
      </c>
      <c r="W109">
        <v>1</v>
      </c>
      <c r="X109" t="s">
        <v>207</v>
      </c>
      <c r="Y109">
        <v>0</v>
      </c>
      <c r="Z109">
        <v>0</v>
      </c>
      <c r="AA109">
        <v>0</v>
      </c>
      <c r="AB109">
        <v>0</v>
      </c>
      <c r="AC109">
        <v>1000</v>
      </c>
      <c r="AD109">
        <v>761</v>
      </c>
      <c r="AE109">
        <v>710702000</v>
      </c>
      <c r="AF109">
        <v>630870000</v>
      </c>
    </row>
    <row r="110" spans="1:32">
      <c r="A110">
        <v>16</v>
      </c>
      <c r="B110" t="s">
        <v>183</v>
      </c>
      <c r="C110" t="s">
        <v>184</v>
      </c>
      <c r="D110">
        <v>2022</v>
      </c>
      <c r="E110">
        <v>1</v>
      </c>
      <c r="F110">
        <v>211</v>
      </c>
      <c r="G110" s="87" t="s">
        <v>714</v>
      </c>
      <c r="H110" t="s">
        <v>45</v>
      </c>
      <c r="I110">
        <v>93</v>
      </c>
      <c r="J110" t="s">
        <v>399</v>
      </c>
      <c r="K110">
        <v>8</v>
      </c>
      <c r="L110" s="40" t="s">
        <v>37</v>
      </c>
      <c r="M110" t="s">
        <v>31</v>
      </c>
      <c r="N110">
        <v>1</v>
      </c>
      <c r="O110" t="s">
        <v>203</v>
      </c>
      <c r="P110">
        <v>20</v>
      </c>
      <c r="Q110" t="s">
        <v>204</v>
      </c>
      <c r="R110">
        <v>7851</v>
      </c>
      <c r="S110" t="s">
        <v>219</v>
      </c>
      <c r="T110">
        <v>1</v>
      </c>
      <c r="U110" t="s">
        <v>32</v>
      </c>
      <c r="V110" t="s">
        <v>260</v>
      </c>
      <c r="W110">
        <v>1</v>
      </c>
      <c r="X110" t="s">
        <v>221</v>
      </c>
      <c r="Y110">
        <v>0</v>
      </c>
      <c r="Z110">
        <v>0</v>
      </c>
      <c r="AA110">
        <v>0</v>
      </c>
      <c r="AB110">
        <v>0</v>
      </c>
      <c r="AC110">
        <v>1425</v>
      </c>
      <c r="AD110">
        <v>1446</v>
      </c>
      <c r="AE110">
        <v>687391516</v>
      </c>
      <c r="AF110">
        <v>686391516</v>
      </c>
    </row>
    <row r="111" spans="1:32">
      <c r="A111">
        <v>16</v>
      </c>
      <c r="B111" t="s">
        <v>183</v>
      </c>
      <c r="C111" t="s">
        <v>184</v>
      </c>
      <c r="D111">
        <v>2022</v>
      </c>
      <c r="E111">
        <v>1</v>
      </c>
      <c r="F111">
        <v>211</v>
      </c>
      <c r="G111" s="87" t="s">
        <v>714</v>
      </c>
      <c r="H111" t="s">
        <v>45</v>
      </c>
      <c r="I111">
        <v>93</v>
      </c>
      <c r="J111" t="s">
        <v>399</v>
      </c>
      <c r="K111">
        <v>8</v>
      </c>
      <c r="L111" s="40" t="s">
        <v>37</v>
      </c>
      <c r="M111" t="s">
        <v>31</v>
      </c>
      <c r="N111">
        <v>1</v>
      </c>
      <c r="O111" t="s">
        <v>203</v>
      </c>
      <c r="P111">
        <v>20</v>
      </c>
      <c r="Q111" t="s">
        <v>204</v>
      </c>
      <c r="R111">
        <v>7853</v>
      </c>
      <c r="S111" t="s">
        <v>208</v>
      </c>
      <c r="T111">
        <v>1</v>
      </c>
      <c r="U111" t="s">
        <v>32</v>
      </c>
      <c r="V111" t="s">
        <v>261</v>
      </c>
      <c r="W111">
        <v>4</v>
      </c>
      <c r="X111" t="s">
        <v>47</v>
      </c>
      <c r="Y111">
        <v>0</v>
      </c>
      <c r="Z111">
        <v>0</v>
      </c>
      <c r="AA111">
        <v>0</v>
      </c>
      <c r="AB111">
        <v>0</v>
      </c>
      <c r="AC111">
        <v>13</v>
      </c>
      <c r="AD111">
        <v>13</v>
      </c>
      <c r="AE111">
        <v>7954716246</v>
      </c>
      <c r="AF111">
        <v>7879462545</v>
      </c>
    </row>
    <row r="112" spans="1:32">
      <c r="A112">
        <v>16</v>
      </c>
      <c r="B112" t="s">
        <v>183</v>
      </c>
      <c r="C112" t="s">
        <v>184</v>
      </c>
      <c r="D112">
        <v>2022</v>
      </c>
      <c r="E112">
        <v>1</v>
      </c>
      <c r="F112">
        <v>211</v>
      </c>
      <c r="G112" s="87" t="s">
        <v>714</v>
      </c>
      <c r="H112" t="s">
        <v>45</v>
      </c>
      <c r="I112">
        <v>93</v>
      </c>
      <c r="J112" t="s">
        <v>399</v>
      </c>
      <c r="K112">
        <v>8</v>
      </c>
      <c r="L112" s="40" t="s">
        <v>37</v>
      </c>
      <c r="M112" t="s">
        <v>31</v>
      </c>
      <c r="N112">
        <v>1</v>
      </c>
      <c r="O112" t="s">
        <v>203</v>
      </c>
      <c r="P112">
        <v>20</v>
      </c>
      <c r="Q112" t="s">
        <v>204</v>
      </c>
      <c r="R112">
        <v>7853</v>
      </c>
      <c r="S112" t="s">
        <v>208</v>
      </c>
      <c r="T112">
        <v>30009</v>
      </c>
      <c r="U112" t="s">
        <v>46</v>
      </c>
      <c r="V112" t="s">
        <v>262</v>
      </c>
      <c r="W112">
        <v>1</v>
      </c>
      <c r="X112" t="s">
        <v>229</v>
      </c>
      <c r="Y112">
        <v>0</v>
      </c>
      <c r="Z112">
        <v>0</v>
      </c>
      <c r="AA112">
        <v>8971818</v>
      </c>
      <c r="AB112">
        <v>8097743</v>
      </c>
      <c r="AC112">
        <v>1</v>
      </c>
      <c r="AD112">
        <v>1</v>
      </c>
      <c r="AE112">
        <v>177815754</v>
      </c>
      <c r="AF112">
        <v>133361815</v>
      </c>
    </row>
    <row r="113" spans="1:32">
      <c r="A113">
        <v>16</v>
      </c>
      <c r="B113" t="s">
        <v>183</v>
      </c>
      <c r="C113" t="s">
        <v>184</v>
      </c>
      <c r="D113">
        <v>2022</v>
      </c>
      <c r="E113">
        <v>1</v>
      </c>
      <c r="F113">
        <v>211</v>
      </c>
      <c r="G113" s="87" t="s">
        <v>714</v>
      </c>
      <c r="H113" t="s">
        <v>45</v>
      </c>
      <c r="I113">
        <v>93</v>
      </c>
      <c r="J113" t="s">
        <v>399</v>
      </c>
      <c r="K113">
        <v>8</v>
      </c>
      <c r="L113" s="40" t="s">
        <v>37</v>
      </c>
      <c r="M113" t="s">
        <v>31</v>
      </c>
      <c r="N113">
        <v>1</v>
      </c>
      <c r="O113" t="s">
        <v>203</v>
      </c>
      <c r="P113">
        <v>20</v>
      </c>
      <c r="Q113" t="s">
        <v>204</v>
      </c>
      <c r="R113">
        <v>7853</v>
      </c>
      <c r="S113" t="s">
        <v>208</v>
      </c>
      <c r="T113">
        <v>30010</v>
      </c>
      <c r="U113" t="s">
        <v>46</v>
      </c>
      <c r="V113" t="s">
        <v>263</v>
      </c>
      <c r="W113">
        <v>1</v>
      </c>
      <c r="X113" t="s">
        <v>229</v>
      </c>
      <c r="Y113">
        <v>0</v>
      </c>
      <c r="Z113">
        <v>0</v>
      </c>
      <c r="AA113">
        <v>20028140</v>
      </c>
      <c r="AB113">
        <v>18076907</v>
      </c>
      <c r="AC113">
        <v>1</v>
      </c>
      <c r="AD113">
        <v>1</v>
      </c>
      <c r="AE113">
        <v>209525668</v>
      </c>
      <c r="AF113">
        <v>157144251</v>
      </c>
    </row>
    <row r="114" spans="1:32">
      <c r="A114">
        <v>16</v>
      </c>
      <c r="B114" t="s">
        <v>183</v>
      </c>
      <c r="C114" t="s">
        <v>184</v>
      </c>
      <c r="D114">
        <v>2022</v>
      </c>
      <c r="E114">
        <v>1</v>
      </c>
      <c r="F114">
        <v>211</v>
      </c>
      <c r="G114" s="87" t="s">
        <v>714</v>
      </c>
      <c r="H114" t="s">
        <v>45</v>
      </c>
      <c r="I114">
        <v>93</v>
      </c>
      <c r="J114" t="s">
        <v>399</v>
      </c>
      <c r="K114">
        <v>8</v>
      </c>
      <c r="L114" s="40" t="s">
        <v>37</v>
      </c>
      <c r="M114" t="s">
        <v>31</v>
      </c>
      <c r="N114">
        <v>1</v>
      </c>
      <c r="O114" t="s">
        <v>203</v>
      </c>
      <c r="P114">
        <v>20</v>
      </c>
      <c r="Q114" t="s">
        <v>204</v>
      </c>
      <c r="R114">
        <v>7853</v>
      </c>
      <c r="S114" t="s">
        <v>208</v>
      </c>
      <c r="T114">
        <v>30040</v>
      </c>
      <c r="U114" t="s">
        <v>46</v>
      </c>
      <c r="V114" t="s">
        <v>264</v>
      </c>
      <c r="W114">
        <v>1</v>
      </c>
      <c r="X114" t="s">
        <v>229</v>
      </c>
      <c r="Y114">
        <v>0</v>
      </c>
      <c r="Z114">
        <v>0</v>
      </c>
      <c r="AA114">
        <v>0</v>
      </c>
      <c r="AB114">
        <v>0</v>
      </c>
      <c r="AC114">
        <v>1</v>
      </c>
      <c r="AD114">
        <v>1</v>
      </c>
      <c r="AE114">
        <v>7244677</v>
      </c>
      <c r="AF114">
        <v>6433507</v>
      </c>
    </row>
    <row r="115" spans="1:32">
      <c r="A115">
        <v>16</v>
      </c>
      <c r="B115" t="s">
        <v>183</v>
      </c>
      <c r="C115" t="s">
        <v>184</v>
      </c>
      <c r="D115">
        <v>2022</v>
      </c>
      <c r="E115">
        <v>1</v>
      </c>
      <c r="F115">
        <v>211</v>
      </c>
      <c r="G115" s="87" t="s">
        <v>714</v>
      </c>
      <c r="H115" t="s">
        <v>45</v>
      </c>
      <c r="I115">
        <v>93</v>
      </c>
      <c r="J115" t="s">
        <v>399</v>
      </c>
      <c r="K115">
        <v>8</v>
      </c>
      <c r="L115" s="40" t="s">
        <v>37</v>
      </c>
      <c r="M115" t="s">
        <v>31</v>
      </c>
      <c r="N115">
        <v>1</v>
      </c>
      <c r="O115" t="s">
        <v>203</v>
      </c>
      <c r="P115">
        <v>20</v>
      </c>
      <c r="Q115" t="s">
        <v>204</v>
      </c>
      <c r="R115">
        <v>7854</v>
      </c>
      <c r="S115" t="s">
        <v>210</v>
      </c>
      <c r="T115">
        <v>1</v>
      </c>
      <c r="U115" t="s">
        <v>32</v>
      </c>
      <c r="V115" t="s">
        <v>265</v>
      </c>
      <c r="W115">
        <v>1</v>
      </c>
      <c r="X115" t="s">
        <v>212</v>
      </c>
      <c r="Y115">
        <v>0</v>
      </c>
      <c r="Z115">
        <v>0</v>
      </c>
      <c r="AA115">
        <v>0</v>
      </c>
      <c r="AB115">
        <v>0</v>
      </c>
      <c r="AC115">
        <v>2498</v>
      </c>
      <c r="AD115">
        <v>3454</v>
      </c>
      <c r="AE115">
        <v>1370143800</v>
      </c>
      <c r="AF115">
        <v>1166635469</v>
      </c>
    </row>
    <row r="116" spans="1:32">
      <c r="A116">
        <v>16</v>
      </c>
      <c r="B116" t="s">
        <v>183</v>
      </c>
      <c r="C116" t="s">
        <v>184</v>
      </c>
      <c r="D116">
        <v>2022</v>
      </c>
      <c r="E116">
        <v>1</v>
      </c>
      <c r="F116">
        <v>211</v>
      </c>
      <c r="G116" s="87" t="s">
        <v>714</v>
      </c>
      <c r="H116" t="s">
        <v>45</v>
      </c>
      <c r="I116">
        <v>93</v>
      </c>
      <c r="J116" t="s">
        <v>399</v>
      </c>
      <c r="K116">
        <v>8</v>
      </c>
      <c r="L116" s="40" t="s">
        <v>37</v>
      </c>
      <c r="M116" t="s">
        <v>31</v>
      </c>
      <c r="N116">
        <v>2</v>
      </c>
      <c r="O116" t="s">
        <v>213</v>
      </c>
      <c r="P116">
        <v>32</v>
      </c>
      <c r="Q116" t="s">
        <v>214</v>
      </c>
      <c r="R116">
        <v>7856</v>
      </c>
      <c r="S116" t="s">
        <v>215</v>
      </c>
      <c r="T116">
        <v>30046</v>
      </c>
      <c r="U116" t="s">
        <v>46</v>
      </c>
      <c r="V116" t="s">
        <v>266</v>
      </c>
      <c r="W116">
        <v>2</v>
      </c>
      <c r="X116" t="s">
        <v>217</v>
      </c>
      <c r="Y116">
        <v>0</v>
      </c>
      <c r="Z116">
        <v>0</v>
      </c>
      <c r="AA116">
        <v>0</v>
      </c>
      <c r="AB116">
        <v>0</v>
      </c>
      <c r="AC116">
        <v>0.4</v>
      </c>
      <c r="AD116">
        <v>0.4</v>
      </c>
      <c r="AE116">
        <v>10295535462</v>
      </c>
      <c r="AF116">
        <v>10295533924</v>
      </c>
    </row>
    <row r="117" spans="1:32">
      <c r="A117">
        <v>16</v>
      </c>
      <c r="B117" t="s">
        <v>183</v>
      </c>
      <c r="C117" t="s">
        <v>184</v>
      </c>
      <c r="D117">
        <v>2022</v>
      </c>
      <c r="E117">
        <v>1</v>
      </c>
      <c r="F117">
        <v>211</v>
      </c>
      <c r="G117" s="87" t="s">
        <v>714</v>
      </c>
      <c r="H117" t="s">
        <v>45</v>
      </c>
      <c r="I117">
        <v>93</v>
      </c>
      <c r="J117" t="s">
        <v>399</v>
      </c>
      <c r="K117">
        <v>9</v>
      </c>
      <c r="L117" s="40" t="s">
        <v>411</v>
      </c>
      <c r="M117" t="s">
        <v>31</v>
      </c>
      <c r="N117">
        <v>1</v>
      </c>
      <c r="O117" t="s">
        <v>203</v>
      </c>
      <c r="P117">
        <v>20</v>
      </c>
      <c r="Q117" t="s">
        <v>204</v>
      </c>
      <c r="R117">
        <v>7850</v>
      </c>
      <c r="S117" t="s">
        <v>205</v>
      </c>
      <c r="T117">
        <v>1</v>
      </c>
      <c r="U117" t="s">
        <v>32</v>
      </c>
      <c r="V117" t="s">
        <v>267</v>
      </c>
      <c r="W117">
        <v>1</v>
      </c>
      <c r="X117" t="s">
        <v>207</v>
      </c>
      <c r="Y117">
        <v>0</v>
      </c>
      <c r="Z117">
        <v>0</v>
      </c>
      <c r="AA117">
        <v>0</v>
      </c>
      <c r="AB117">
        <v>0</v>
      </c>
      <c r="AC117">
        <v>180</v>
      </c>
      <c r="AD117">
        <v>90</v>
      </c>
      <c r="AE117">
        <v>127926360</v>
      </c>
      <c r="AF117">
        <v>85670000</v>
      </c>
    </row>
    <row r="118" spans="1:32">
      <c r="A118">
        <v>16</v>
      </c>
      <c r="B118" t="s">
        <v>183</v>
      </c>
      <c r="C118" t="s">
        <v>184</v>
      </c>
      <c r="D118">
        <v>2022</v>
      </c>
      <c r="E118">
        <v>1</v>
      </c>
      <c r="F118">
        <v>211</v>
      </c>
      <c r="G118" s="87" t="s">
        <v>714</v>
      </c>
      <c r="H118" t="s">
        <v>45</v>
      </c>
      <c r="I118">
        <v>93</v>
      </c>
      <c r="J118" t="s">
        <v>399</v>
      </c>
      <c r="K118">
        <v>9</v>
      </c>
      <c r="L118" s="40" t="s">
        <v>411</v>
      </c>
      <c r="M118" t="s">
        <v>31</v>
      </c>
      <c r="N118">
        <v>1</v>
      </c>
      <c r="O118" t="s">
        <v>203</v>
      </c>
      <c r="P118">
        <v>20</v>
      </c>
      <c r="Q118" t="s">
        <v>204</v>
      </c>
      <c r="R118">
        <v>7851</v>
      </c>
      <c r="S118" t="s">
        <v>219</v>
      </c>
      <c r="T118">
        <v>1</v>
      </c>
      <c r="U118" t="s">
        <v>32</v>
      </c>
      <c r="V118" t="s">
        <v>268</v>
      </c>
      <c r="W118">
        <v>1</v>
      </c>
      <c r="X118" t="s">
        <v>221</v>
      </c>
      <c r="Y118">
        <v>0</v>
      </c>
      <c r="Z118">
        <v>0</v>
      </c>
      <c r="AA118">
        <v>0</v>
      </c>
      <c r="AB118">
        <v>0</v>
      </c>
      <c r="AC118">
        <v>340</v>
      </c>
      <c r="AD118">
        <v>410</v>
      </c>
      <c r="AE118">
        <v>164009204</v>
      </c>
      <c r="AF118">
        <v>163009204</v>
      </c>
    </row>
    <row r="119" spans="1:32">
      <c r="A119">
        <v>16</v>
      </c>
      <c r="B119" t="s">
        <v>183</v>
      </c>
      <c r="C119" t="s">
        <v>184</v>
      </c>
      <c r="D119">
        <v>2022</v>
      </c>
      <c r="E119">
        <v>1</v>
      </c>
      <c r="F119">
        <v>211</v>
      </c>
      <c r="G119" s="87" t="s">
        <v>714</v>
      </c>
      <c r="H119" t="s">
        <v>45</v>
      </c>
      <c r="I119">
        <v>93</v>
      </c>
      <c r="J119" t="s">
        <v>399</v>
      </c>
      <c r="K119">
        <v>9</v>
      </c>
      <c r="L119" s="40" t="s">
        <v>411</v>
      </c>
      <c r="M119" t="s">
        <v>31</v>
      </c>
      <c r="N119">
        <v>1</v>
      </c>
      <c r="O119" t="s">
        <v>203</v>
      </c>
      <c r="P119">
        <v>20</v>
      </c>
      <c r="Q119" t="s">
        <v>204</v>
      </c>
      <c r="R119">
        <v>7853</v>
      </c>
      <c r="S119" t="s">
        <v>208</v>
      </c>
      <c r="T119">
        <v>1</v>
      </c>
      <c r="U119" t="s">
        <v>32</v>
      </c>
      <c r="V119" t="s">
        <v>269</v>
      </c>
      <c r="W119">
        <v>4</v>
      </c>
      <c r="X119" t="s">
        <v>47</v>
      </c>
      <c r="Y119">
        <v>0</v>
      </c>
      <c r="Z119">
        <v>0</v>
      </c>
      <c r="AA119">
        <v>0</v>
      </c>
      <c r="AB119">
        <v>0</v>
      </c>
      <c r="AC119">
        <v>5</v>
      </c>
      <c r="AD119">
        <v>5</v>
      </c>
      <c r="AE119">
        <v>2073378361</v>
      </c>
      <c r="AF119">
        <v>2053763657</v>
      </c>
    </row>
    <row r="120" spans="1:32">
      <c r="A120">
        <v>16</v>
      </c>
      <c r="B120" t="s">
        <v>183</v>
      </c>
      <c r="C120" t="s">
        <v>184</v>
      </c>
      <c r="D120">
        <v>2022</v>
      </c>
      <c r="E120">
        <v>1</v>
      </c>
      <c r="F120">
        <v>211</v>
      </c>
      <c r="G120" s="87" t="s">
        <v>714</v>
      </c>
      <c r="H120" t="s">
        <v>45</v>
      </c>
      <c r="I120">
        <v>93</v>
      </c>
      <c r="J120" t="s">
        <v>399</v>
      </c>
      <c r="K120">
        <v>9</v>
      </c>
      <c r="L120" s="40" t="s">
        <v>411</v>
      </c>
      <c r="M120" t="s">
        <v>31</v>
      </c>
      <c r="N120">
        <v>1</v>
      </c>
      <c r="O120" t="s">
        <v>203</v>
      </c>
      <c r="P120">
        <v>20</v>
      </c>
      <c r="Q120" t="s">
        <v>204</v>
      </c>
      <c r="R120">
        <v>7854</v>
      </c>
      <c r="S120" t="s">
        <v>210</v>
      </c>
      <c r="T120">
        <v>1</v>
      </c>
      <c r="U120" t="s">
        <v>32</v>
      </c>
      <c r="V120" t="s">
        <v>270</v>
      </c>
      <c r="W120">
        <v>1</v>
      </c>
      <c r="X120" t="s">
        <v>212</v>
      </c>
      <c r="Y120">
        <v>0</v>
      </c>
      <c r="Z120">
        <v>0</v>
      </c>
      <c r="AA120">
        <v>0</v>
      </c>
      <c r="AB120">
        <v>0</v>
      </c>
      <c r="AC120">
        <v>2190</v>
      </c>
      <c r="AD120">
        <v>1747</v>
      </c>
      <c r="AE120">
        <v>693005600</v>
      </c>
      <c r="AF120">
        <v>590073007</v>
      </c>
    </row>
    <row r="121" spans="1:32">
      <c r="A121">
        <v>16</v>
      </c>
      <c r="B121" t="s">
        <v>183</v>
      </c>
      <c r="C121" t="s">
        <v>184</v>
      </c>
      <c r="D121">
        <v>2022</v>
      </c>
      <c r="E121">
        <v>1</v>
      </c>
      <c r="F121">
        <v>211</v>
      </c>
      <c r="G121" s="87" t="s">
        <v>714</v>
      </c>
      <c r="H121" t="s">
        <v>45</v>
      </c>
      <c r="I121">
        <v>93</v>
      </c>
      <c r="J121" t="s">
        <v>399</v>
      </c>
      <c r="K121">
        <v>10</v>
      </c>
      <c r="L121" s="40" t="s">
        <v>448</v>
      </c>
      <c r="M121" t="s">
        <v>31</v>
      </c>
      <c r="N121">
        <v>1</v>
      </c>
      <c r="O121" t="s">
        <v>203</v>
      </c>
      <c r="P121">
        <v>20</v>
      </c>
      <c r="Q121" t="s">
        <v>204</v>
      </c>
      <c r="R121">
        <v>7850</v>
      </c>
      <c r="S121" t="s">
        <v>205</v>
      </c>
      <c r="T121">
        <v>1</v>
      </c>
      <c r="U121" t="s">
        <v>32</v>
      </c>
      <c r="V121" t="s">
        <v>271</v>
      </c>
      <c r="W121">
        <v>1</v>
      </c>
      <c r="X121" t="s">
        <v>207</v>
      </c>
      <c r="Y121">
        <v>0</v>
      </c>
      <c r="Z121">
        <v>0</v>
      </c>
      <c r="AA121">
        <v>0</v>
      </c>
      <c r="AB121">
        <v>0</v>
      </c>
      <c r="AC121">
        <v>550</v>
      </c>
      <c r="AD121">
        <v>401</v>
      </c>
      <c r="AE121">
        <v>390886100</v>
      </c>
      <c r="AF121">
        <v>358700800</v>
      </c>
    </row>
    <row r="122" spans="1:32">
      <c r="A122">
        <v>16</v>
      </c>
      <c r="B122" t="s">
        <v>183</v>
      </c>
      <c r="C122" t="s">
        <v>184</v>
      </c>
      <c r="D122">
        <v>2022</v>
      </c>
      <c r="E122">
        <v>1</v>
      </c>
      <c r="F122">
        <v>211</v>
      </c>
      <c r="G122" s="87" t="s">
        <v>714</v>
      </c>
      <c r="H122" t="s">
        <v>45</v>
      </c>
      <c r="I122">
        <v>93</v>
      </c>
      <c r="J122" t="s">
        <v>399</v>
      </c>
      <c r="K122">
        <v>10</v>
      </c>
      <c r="L122" s="40" t="s">
        <v>448</v>
      </c>
      <c r="M122" t="s">
        <v>31</v>
      </c>
      <c r="N122">
        <v>1</v>
      </c>
      <c r="O122" t="s">
        <v>203</v>
      </c>
      <c r="P122">
        <v>20</v>
      </c>
      <c r="Q122" t="s">
        <v>204</v>
      </c>
      <c r="R122">
        <v>7851</v>
      </c>
      <c r="S122" t="s">
        <v>219</v>
      </c>
      <c r="T122">
        <v>1</v>
      </c>
      <c r="U122" t="s">
        <v>32</v>
      </c>
      <c r="V122" t="s">
        <v>272</v>
      </c>
      <c r="W122">
        <v>1</v>
      </c>
      <c r="X122" t="s">
        <v>221</v>
      </c>
      <c r="Y122">
        <v>0</v>
      </c>
      <c r="Z122">
        <v>0</v>
      </c>
      <c r="AA122">
        <v>0</v>
      </c>
      <c r="AB122">
        <v>0</v>
      </c>
      <c r="AC122">
        <v>1381</v>
      </c>
      <c r="AD122">
        <v>1313</v>
      </c>
      <c r="AE122">
        <v>666166795</v>
      </c>
      <c r="AF122">
        <v>665166795</v>
      </c>
    </row>
    <row r="123" spans="1:32">
      <c r="A123">
        <v>16</v>
      </c>
      <c r="B123" t="s">
        <v>183</v>
      </c>
      <c r="C123" t="s">
        <v>184</v>
      </c>
      <c r="D123">
        <v>2022</v>
      </c>
      <c r="E123">
        <v>1</v>
      </c>
      <c r="F123">
        <v>211</v>
      </c>
      <c r="G123" s="87" t="s">
        <v>714</v>
      </c>
      <c r="H123" t="s">
        <v>45</v>
      </c>
      <c r="I123">
        <v>93</v>
      </c>
      <c r="J123" t="s">
        <v>399</v>
      </c>
      <c r="K123">
        <v>10</v>
      </c>
      <c r="L123" s="40" t="s">
        <v>448</v>
      </c>
      <c r="M123" t="s">
        <v>31</v>
      </c>
      <c r="N123">
        <v>1</v>
      </c>
      <c r="O123" t="s">
        <v>203</v>
      </c>
      <c r="P123">
        <v>20</v>
      </c>
      <c r="Q123" t="s">
        <v>204</v>
      </c>
      <c r="R123">
        <v>7853</v>
      </c>
      <c r="S123" t="s">
        <v>208</v>
      </c>
      <c r="T123">
        <v>1</v>
      </c>
      <c r="U123" t="s">
        <v>32</v>
      </c>
      <c r="V123" t="s">
        <v>273</v>
      </c>
      <c r="W123">
        <v>4</v>
      </c>
      <c r="X123" t="s">
        <v>47</v>
      </c>
      <c r="Y123">
        <v>0</v>
      </c>
      <c r="Z123">
        <v>0</v>
      </c>
      <c r="AA123">
        <v>0</v>
      </c>
      <c r="AB123">
        <v>0</v>
      </c>
      <c r="AC123">
        <v>11</v>
      </c>
      <c r="AD123">
        <v>11</v>
      </c>
      <c r="AE123">
        <v>8825762071</v>
      </c>
      <c r="AF123">
        <v>8742268047</v>
      </c>
    </row>
    <row r="124" spans="1:32">
      <c r="A124">
        <v>16</v>
      </c>
      <c r="B124" t="s">
        <v>183</v>
      </c>
      <c r="C124" t="s">
        <v>184</v>
      </c>
      <c r="D124">
        <v>2022</v>
      </c>
      <c r="E124">
        <v>1</v>
      </c>
      <c r="F124">
        <v>211</v>
      </c>
      <c r="G124" s="87" t="s">
        <v>714</v>
      </c>
      <c r="H124" t="s">
        <v>45</v>
      </c>
      <c r="I124">
        <v>93</v>
      </c>
      <c r="J124" t="s">
        <v>399</v>
      </c>
      <c r="K124">
        <v>10</v>
      </c>
      <c r="L124" s="40" t="s">
        <v>448</v>
      </c>
      <c r="M124" t="s">
        <v>31</v>
      </c>
      <c r="N124">
        <v>1</v>
      </c>
      <c r="O124" t="s">
        <v>203</v>
      </c>
      <c r="P124">
        <v>20</v>
      </c>
      <c r="Q124" t="s">
        <v>204</v>
      </c>
      <c r="R124">
        <v>7853</v>
      </c>
      <c r="S124" t="s">
        <v>208</v>
      </c>
      <c r="T124">
        <v>30011</v>
      </c>
      <c r="U124" t="s">
        <v>46</v>
      </c>
      <c r="V124" t="s">
        <v>274</v>
      </c>
      <c r="W124">
        <v>1</v>
      </c>
      <c r="X124" t="s">
        <v>229</v>
      </c>
      <c r="Y124">
        <v>0</v>
      </c>
      <c r="Z124">
        <v>0</v>
      </c>
      <c r="AA124">
        <v>22002169</v>
      </c>
      <c r="AB124">
        <v>19858617</v>
      </c>
      <c r="AC124">
        <v>1</v>
      </c>
      <c r="AD124">
        <v>1</v>
      </c>
      <c r="AE124">
        <v>108196741</v>
      </c>
      <c r="AF124">
        <v>81147555</v>
      </c>
    </row>
    <row r="125" spans="1:32">
      <c r="A125">
        <v>16</v>
      </c>
      <c r="B125" t="s">
        <v>183</v>
      </c>
      <c r="C125" t="s">
        <v>184</v>
      </c>
      <c r="D125">
        <v>2022</v>
      </c>
      <c r="E125">
        <v>1</v>
      </c>
      <c r="F125">
        <v>211</v>
      </c>
      <c r="G125" s="87" t="s">
        <v>714</v>
      </c>
      <c r="H125" t="s">
        <v>45</v>
      </c>
      <c r="I125">
        <v>93</v>
      </c>
      <c r="J125" t="s">
        <v>399</v>
      </c>
      <c r="K125">
        <v>10</v>
      </c>
      <c r="L125" s="40" t="s">
        <v>448</v>
      </c>
      <c r="M125" t="s">
        <v>31</v>
      </c>
      <c r="N125">
        <v>1</v>
      </c>
      <c r="O125" t="s">
        <v>203</v>
      </c>
      <c r="P125">
        <v>20</v>
      </c>
      <c r="Q125" t="s">
        <v>204</v>
      </c>
      <c r="R125">
        <v>7854</v>
      </c>
      <c r="S125" t="s">
        <v>210</v>
      </c>
      <c r="T125">
        <v>1</v>
      </c>
      <c r="U125" t="s">
        <v>32</v>
      </c>
      <c r="V125" t="s">
        <v>275</v>
      </c>
      <c r="W125">
        <v>1</v>
      </c>
      <c r="X125" t="s">
        <v>212</v>
      </c>
      <c r="Y125">
        <v>0</v>
      </c>
      <c r="Z125">
        <v>0</v>
      </c>
      <c r="AA125">
        <v>0</v>
      </c>
      <c r="AB125">
        <v>0</v>
      </c>
      <c r="AC125">
        <v>3226</v>
      </c>
      <c r="AD125">
        <v>4693</v>
      </c>
      <c r="AE125">
        <v>1861634300</v>
      </c>
      <c r="AF125">
        <v>1585124568</v>
      </c>
    </row>
    <row r="126" spans="1:32">
      <c r="A126">
        <v>16</v>
      </c>
      <c r="B126" t="s">
        <v>183</v>
      </c>
      <c r="C126" t="s">
        <v>184</v>
      </c>
      <c r="D126">
        <v>2022</v>
      </c>
      <c r="E126">
        <v>1</v>
      </c>
      <c r="F126">
        <v>211</v>
      </c>
      <c r="G126" s="87" t="s">
        <v>714</v>
      </c>
      <c r="H126" t="s">
        <v>45</v>
      </c>
      <c r="I126">
        <v>93</v>
      </c>
      <c r="J126" t="s">
        <v>399</v>
      </c>
      <c r="K126">
        <v>11</v>
      </c>
      <c r="L126" s="40" t="s">
        <v>50</v>
      </c>
      <c r="M126" t="s">
        <v>31</v>
      </c>
      <c r="N126">
        <v>1</v>
      </c>
      <c r="O126" t="s">
        <v>203</v>
      </c>
      <c r="P126">
        <v>20</v>
      </c>
      <c r="Q126" t="s">
        <v>204</v>
      </c>
      <c r="R126">
        <v>7850</v>
      </c>
      <c r="S126" t="s">
        <v>205</v>
      </c>
      <c r="T126">
        <v>1</v>
      </c>
      <c r="U126" t="s">
        <v>32</v>
      </c>
      <c r="V126" t="s">
        <v>276</v>
      </c>
      <c r="W126">
        <v>1</v>
      </c>
      <c r="X126" t="s">
        <v>207</v>
      </c>
      <c r="Y126">
        <v>0</v>
      </c>
      <c r="Z126">
        <v>0</v>
      </c>
      <c r="AA126">
        <v>0</v>
      </c>
      <c r="AB126">
        <v>0</v>
      </c>
      <c r="AC126">
        <v>1800</v>
      </c>
      <c r="AD126">
        <v>1574</v>
      </c>
      <c r="AE126">
        <v>1279263600</v>
      </c>
      <c r="AF126">
        <v>928400000</v>
      </c>
    </row>
    <row r="127" spans="1:32">
      <c r="A127">
        <v>16</v>
      </c>
      <c r="B127" t="s">
        <v>183</v>
      </c>
      <c r="C127" t="s">
        <v>184</v>
      </c>
      <c r="D127">
        <v>2022</v>
      </c>
      <c r="E127">
        <v>1</v>
      </c>
      <c r="F127">
        <v>211</v>
      </c>
      <c r="G127" s="87" t="s">
        <v>714</v>
      </c>
      <c r="H127" t="s">
        <v>45</v>
      </c>
      <c r="I127">
        <v>93</v>
      </c>
      <c r="J127" t="s">
        <v>399</v>
      </c>
      <c r="K127">
        <v>11</v>
      </c>
      <c r="L127" s="40" t="s">
        <v>50</v>
      </c>
      <c r="M127" t="s">
        <v>31</v>
      </c>
      <c r="N127">
        <v>1</v>
      </c>
      <c r="O127" t="s">
        <v>203</v>
      </c>
      <c r="P127">
        <v>20</v>
      </c>
      <c r="Q127" t="s">
        <v>204</v>
      </c>
      <c r="R127">
        <v>7851</v>
      </c>
      <c r="S127" t="s">
        <v>219</v>
      </c>
      <c r="T127">
        <v>1</v>
      </c>
      <c r="U127" t="s">
        <v>32</v>
      </c>
      <c r="V127" t="s">
        <v>277</v>
      </c>
      <c r="W127">
        <v>1</v>
      </c>
      <c r="X127" t="s">
        <v>221</v>
      </c>
      <c r="Y127">
        <v>0</v>
      </c>
      <c r="Z127">
        <v>0</v>
      </c>
      <c r="AA127">
        <v>0</v>
      </c>
      <c r="AB127">
        <v>0</v>
      </c>
      <c r="AC127">
        <v>1415</v>
      </c>
      <c r="AD127">
        <v>1254</v>
      </c>
      <c r="AE127">
        <v>682567716</v>
      </c>
      <c r="AF127">
        <v>680567716</v>
      </c>
    </row>
    <row r="128" spans="1:32">
      <c r="A128">
        <v>16</v>
      </c>
      <c r="B128" t="s">
        <v>183</v>
      </c>
      <c r="C128" t="s">
        <v>184</v>
      </c>
      <c r="D128">
        <v>2022</v>
      </c>
      <c r="E128">
        <v>1</v>
      </c>
      <c r="F128">
        <v>211</v>
      </c>
      <c r="G128" s="87" t="s">
        <v>714</v>
      </c>
      <c r="H128" t="s">
        <v>45</v>
      </c>
      <c r="I128">
        <v>93</v>
      </c>
      <c r="J128" t="s">
        <v>399</v>
      </c>
      <c r="K128">
        <v>11</v>
      </c>
      <c r="L128" s="40" t="s">
        <v>50</v>
      </c>
      <c r="M128" t="s">
        <v>31</v>
      </c>
      <c r="N128">
        <v>1</v>
      </c>
      <c r="O128" t="s">
        <v>203</v>
      </c>
      <c r="P128">
        <v>20</v>
      </c>
      <c r="Q128" t="s">
        <v>204</v>
      </c>
      <c r="R128">
        <v>7853</v>
      </c>
      <c r="S128" t="s">
        <v>208</v>
      </c>
      <c r="T128">
        <v>1</v>
      </c>
      <c r="U128" t="s">
        <v>32</v>
      </c>
      <c r="V128" t="s">
        <v>278</v>
      </c>
      <c r="W128">
        <v>4</v>
      </c>
      <c r="X128" t="s">
        <v>47</v>
      </c>
      <c r="Y128">
        <v>0</v>
      </c>
      <c r="Z128">
        <v>0</v>
      </c>
      <c r="AA128">
        <v>0</v>
      </c>
      <c r="AB128">
        <v>0</v>
      </c>
      <c r="AC128">
        <v>11</v>
      </c>
      <c r="AD128">
        <v>11</v>
      </c>
      <c r="AE128">
        <v>4798703656</v>
      </c>
      <c r="AF128">
        <v>4753306661</v>
      </c>
    </row>
    <row r="129" spans="1:32">
      <c r="A129">
        <v>16</v>
      </c>
      <c r="B129" t="s">
        <v>183</v>
      </c>
      <c r="C129" t="s">
        <v>184</v>
      </c>
      <c r="D129">
        <v>2022</v>
      </c>
      <c r="E129">
        <v>1</v>
      </c>
      <c r="F129">
        <v>211</v>
      </c>
      <c r="G129" s="87" t="s">
        <v>714</v>
      </c>
      <c r="H129" t="s">
        <v>45</v>
      </c>
      <c r="I129">
        <v>93</v>
      </c>
      <c r="J129" t="s">
        <v>399</v>
      </c>
      <c r="K129">
        <v>11</v>
      </c>
      <c r="L129" s="40" t="s">
        <v>50</v>
      </c>
      <c r="M129" t="s">
        <v>31</v>
      </c>
      <c r="N129">
        <v>1</v>
      </c>
      <c r="O129" t="s">
        <v>203</v>
      </c>
      <c r="P129">
        <v>20</v>
      </c>
      <c r="Q129" t="s">
        <v>204</v>
      </c>
      <c r="R129">
        <v>7853</v>
      </c>
      <c r="S129" t="s">
        <v>208</v>
      </c>
      <c r="T129">
        <v>30013</v>
      </c>
      <c r="U129" t="s">
        <v>46</v>
      </c>
      <c r="V129" t="s">
        <v>279</v>
      </c>
      <c r="W129">
        <v>1</v>
      </c>
      <c r="X129" t="s">
        <v>229</v>
      </c>
      <c r="Y129">
        <v>0</v>
      </c>
      <c r="Z129">
        <v>0</v>
      </c>
      <c r="AA129">
        <v>27214539</v>
      </c>
      <c r="AB129">
        <v>24563174</v>
      </c>
      <c r="AC129">
        <v>1</v>
      </c>
      <c r="AD129">
        <v>1</v>
      </c>
      <c r="AE129">
        <v>149414547</v>
      </c>
      <c r="AF129">
        <v>138746520</v>
      </c>
    </row>
    <row r="130" spans="1:32">
      <c r="A130">
        <v>16</v>
      </c>
      <c r="B130" t="s">
        <v>183</v>
      </c>
      <c r="C130" t="s">
        <v>184</v>
      </c>
      <c r="D130">
        <v>2022</v>
      </c>
      <c r="E130">
        <v>1</v>
      </c>
      <c r="F130">
        <v>211</v>
      </c>
      <c r="G130" s="87" t="s">
        <v>714</v>
      </c>
      <c r="H130" t="s">
        <v>45</v>
      </c>
      <c r="I130">
        <v>93</v>
      </c>
      <c r="J130" t="s">
        <v>399</v>
      </c>
      <c r="K130">
        <v>11</v>
      </c>
      <c r="L130" s="40" t="s">
        <v>50</v>
      </c>
      <c r="M130" t="s">
        <v>31</v>
      </c>
      <c r="N130">
        <v>1</v>
      </c>
      <c r="O130" t="s">
        <v>203</v>
      </c>
      <c r="P130">
        <v>20</v>
      </c>
      <c r="Q130" t="s">
        <v>204</v>
      </c>
      <c r="R130">
        <v>7853</v>
      </c>
      <c r="S130" t="s">
        <v>208</v>
      </c>
      <c r="T130">
        <v>30014</v>
      </c>
      <c r="U130" t="s">
        <v>46</v>
      </c>
      <c r="V130" t="s">
        <v>280</v>
      </c>
      <c r="W130">
        <v>1</v>
      </c>
      <c r="X130" t="s">
        <v>229</v>
      </c>
      <c r="Y130">
        <v>0</v>
      </c>
      <c r="Z130">
        <v>0</v>
      </c>
      <c r="AA130">
        <v>13588900</v>
      </c>
      <c r="AB130">
        <v>12265007</v>
      </c>
      <c r="AC130">
        <v>1</v>
      </c>
      <c r="AD130">
        <v>1</v>
      </c>
      <c r="AE130">
        <v>11334895</v>
      </c>
      <c r="AF130">
        <v>10222150</v>
      </c>
    </row>
    <row r="131" spans="1:32">
      <c r="A131">
        <v>16</v>
      </c>
      <c r="B131" t="s">
        <v>183</v>
      </c>
      <c r="C131" t="s">
        <v>184</v>
      </c>
      <c r="D131">
        <v>2022</v>
      </c>
      <c r="E131">
        <v>1</v>
      </c>
      <c r="F131">
        <v>211</v>
      </c>
      <c r="G131" s="87" t="s">
        <v>714</v>
      </c>
      <c r="H131" t="s">
        <v>45</v>
      </c>
      <c r="I131">
        <v>93</v>
      </c>
      <c r="J131" t="s">
        <v>399</v>
      </c>
      <c r="K131">
        <v>11</v>
      </c>
      <c r="L131" s="40" t="s">
        <v>50</v>
      </c>
      <c r="M131" t="s">
        <v>31</v>
      </c>
      <c r="N131">
        <v>1</v>
      </c>
      <c r="O131" t="s">
        <v>203</v>
      </c>
      <c r="P131">
        <v>20</v>
      </c>
      <c r="Q131" t="s">
        <v>204</v>
      </c>
      <c r="R131">
        <v>7853</v>
      </c>
      <c r="S131" t="s">
        <v>208</v>
      </c>
      <c r="T131">
        <v>30032</v>
      </c>
      <c r="U131" t="s">
        <v>46</v>
      </c>
      <c r="V131" t="s">
        <v>281</v>
      </c>
      <c r="W131">
        <v>1</v>
      </c>
      <c r="X131" t="s">
        <v>229</v>
      </c>
      <c r="Y131">
        <v>0</v>
      </c>
      <c r="Z131">
        <v>0</v>
      </c>
      <c r="AA131">
        <v>3731445</v>
      </c>
      <c r="AB131">
        <v>3367911</v>
      </c>
      <c r="AC131">
        <v>1</v>
      </c>
      <c r="AD131">
        <v>1</v>
      </c>
      <c r="AE131">
        <v>12880563</v>
      </c>
      <c r="AF131">
        <v>11616079</v>
      </c>
    </row>
    <row r="132" spans="1:32">
      <c r="A132">
        <v>16</v>
      </c>
      <c r="B132" t="s">
        <v>183</v>
      </c>
      <c r="C132" t="s">
        <v>184</v>
      </c>
      <c r="D132">
        <v>2022</v>
      </c>
      <c r="E132">
        <v>1</v>
      </c>
      <c r="F132">
        <v>211</v>
      </c>
      <c r="G132" s="87" t="s">
        <v>714</v>
      </c>
      <c r="H132" t="s">
        <v>45</v>
      </c>
      <c r="I132">
        <v>93</v>
      </c>
      <c r="J132" t="s">
        <v>399</v>
      </c>
      <c r="K132">
        <v>11</v>
      </c>
      <c r="L132" s="40" t="s">
        <v>50</v>
      </c>
      <c r="M132" t="s">
        <v>31</v>
      </c>
      <c r="N132">
        <v>1</v>
      </c>
      <c r="O132" t="s">
        <v>203</v>
      </c>
      <c r="P132">
        <v>20</v>
      </c>
      <c r="Q132" t="s">
        <v>204</v>
      </c>
      <c r="R132">
        <v>7853</v>
      </c>
      <c r="S132" t="s">
        <v>208</v>
      </c>
      <c r="T132">
        <v>30033</v>
      </c>
      <c r="U132" t="s">
        <v>46</v>
      </c>
      <c r="V132" t="s">
        <v>282</v>
      </c>
      <c r="W132">
        <v>1</v>
      </c>
      <c r="X132" t="s">
        <v>229</v>
      </c>
      <c r="Y132">
        <v>0</v>
      </c>
      <c r="Z132">
        <v>0</v>
      </c>
      <c r="AA132">
        <v>0</v>
      </c>
      <c r="AB132">
        <v>0</v>
      </c>
      <c r="AC132">
        <v>1</v>
      </c>
      <c r="AD132">
        <v>1</v>
      </c>
      <c r="AE132">
        <v>86082685</v>
      </c>
      <c r="AF132">
        <v>76647198</v>
      </c>
    </row>
    <row r="133" spans="1:32">
      <c r="A133">
        <v>16</v>
      </c>
      <c r="B133" t="s">
        <v>183</v>
      </c>
      <c r="C133" t="s">
        <v>184</v>
      </c>
      <c r="D133">
        <v>2022</v>
      </c>
      <c r="E133">
        <v>1</v>
      </c>
      <c r="F133">
        <v>211</v>
      </c>
      <c r="G133" s="87" t="s">
        <v>714</v>
      </c>
      <c r="H133" t="s">
        <v>45</v>
      </c>
      <c r="I133">
        <v>93</v>
      </c>
      <c r="J133" t="s">
        <v>399</v>
      </c>
      <c r="K133">
        <v>11</v>
      </c>
      <c r="L133" s="40" t="s">
        <v>50</v>
      </c>
      <c r="M133" t="s">
        <v>31</v>
      </c>
      <c r="N133">
        <v>1</v>
      </c>
      <c r="O133" t="s">
        <v>203</v>
      </c>
      <c r="P133">
        <v>20</v>
      </c>
      <c r="Q133" t="s">
        <v>204</v>
      </c>
      <c r="R133">
        <v>7854</v>
      </c>
      <c r="S133" t="s">
        <v>210</v>
      </c>
      <c r="T133">
        <v>1</v>
      </c>
      <c r="U133" t="s">
        <v>32</v>
      </c>
      <c r="V133" t="s">
        <v>283</v>
      </c>
      <c r="W133">
        <v>1</v>
      </c>
      <c r="X133" t="s">
        <v>212</v>
      </c>
      <c r="Y133">
        <v>0</v>
      </c>
      <c r="Z133">
        <v>0</v>
      </c>
      <c r="AA133">
        <v>0</v>
      </c>
      <c r="AB133">
        <v>0</v>
      </c>
      <c r="AC133">
        <v>5118</v>
      </c>
      <c r="AD133">
        <v>6700</v>
      </c>
      <c r="AE133">
        <v>2657777500</v>
      </c>
      <c r="AF133">
        <v>2263016110</v>
      </c>
    </row>
    <row r="134" spans="1:32">
      <c r="A134">
        <v>16</v>
      </c>
      <c r="B134" t="s">
        <v>183</v>
      </c>
      <c r="C134" t="s">
        <v>184</v>
      </c>
      <c r="D134">
        <v>2022</v>
      </c>
      <c r="E134">
        <v>1</v>
      </c>
      <c r="F134">
        <v>211</v>
      </c>
      <c r="G134" s="87" t="s">
        <v>714</v>
      </c>
      <c r="H134" t="s">
        <v>45</v>
      </c>
      <c r="I134">
        <v>93</v>
      </c>
      <c r="J134" t="s">
        <v>399</v>
      </c>
      <c r="K134">
        <v>11</v>
      </c>
      <c r="L134" s="40" t="s">
        <v>50</v>
      </c>
      <c r="M134" t="s">
        <v>31</v>
      </c>
      <c r="N134">
        <v>2</v>
      </c>
      <c r="O134" t="s">
        <v>213</v>
      </c>
      <c r="P134">
        <v>32</v>
      </c>
      <c r="Q134" t="s">
        <v>214</v>
      </c>
      <c r="R134">
        <v>7856</v>
      </c>
      <c r="S134" t="s">
        <v>215</v>
      </c>
      <c r="T134">
        <v>30031</v>
      </c>
      <c r="U134" t="s">
        <v>46</v>
      </c>
      <c r="V134" t="s">
        <v>284</v>
      </c>
      <c r="W134">
        <v>2</v>
      </c>
      <c r="X134" t="s">
        <v>217</v>
      </c>
      <c r="Y134">
        <v>0</v>
      </c>
      <c r="Z134">
        <v>0</v>
      </c>
      <c r="AA134">
        <v>9629418949</v>
      </c>
      <c r="AB134">
        <v>7055178016</v>
      </c>
      <c r="AC134">
        <v>0.61</v>
      </c>
      <c r="AD134">
        <v>0.51</v>
      </c>
      <c r="AE134">
        <v>0</v>
      </c>
      <c r="AF134">
        <v>0</v>
      </c>
    </row>
    <row r="135" spans="1:32">
      <c r="A135">
        <v>16</v>
      </c>
      <c r="B135" t="s">
        <v>183</v>
      </c>
      <c r="C135" t="s">
        <v>184</v>
      </c>
      <c r="D135">
        <v>2022</v>
      </c>
      <c r="E135">
        <v>1</v>
      </c>
      <c r="F135">
        <v>211</v>
      </c>
      <c r="G135" s="87" t="s">
        <v>714</v>
      </c>
      <c r="H135" t="s">
        <v>45</v>
      </c>
      <c r="I135">
        <v>93</v>
      </c>
      <c r="J135" t="s">
        <v>399</v>
      </c>
      <c r="K135">
        <v>11</v>
      </c>
      <c r="L135" s="40" t="s">
        <v>50</v>
      </c>
      <c r="M135" t="s">
        <v>31</v>
      </c>
      <c r="N135">
        <v>2</v>
      </c>
      <c r="O135" t="s">
        <v>213</v>
      </c>
      <c r="P135">
        <v>32</v>
      </c>
      <c r="Q135" t="s">
        <v>214</v>
      </c>
      <c r="R135">
        <v>7856</v>
      </c>
      <c r="S135" t="s">
        <v>215</v>
      </c>
      <c r="T135">
        <v>30034</v>
      </c>
      <c r="U135" t="s">
        <v>46</v>
      </c>
      <c r="V135" t="s">
        <v>285</v>
      </c>
      <c r="W135">
        <v>2</v>
      </c>
      <c r="X135" t="s">
        <v>217</v>
      </c>
      <c r="Y135">
        <v>0</v>
      </c>
      <c r="Z135">
        <v>0</v>
      </c>
      <c r="AA135">
        <v>24163974372</v>
      </c>
      <c r="AB135">
        <v>17133357982</v>
      </c>
      <c r="AC135">
        <v>0.2</v>
      </c>
      <c r="AD135">
        <v>0.1</v>
      </c>
      <c r="AE135">
        <v>6178591994</v>
      </c>
      <c r="AF135">
        <v>6178591994</v>
      </c>
    </row>
    <row r="136" spans="1:32">
      <c r="A136">
        <v>16</v>
      </c>
      <c r="B136" t="s">
        <v>183</v>
      </c>
      <c r="C136" t="s">
        <v>184</v>
      </c>
      <c r="D136">
        <v>2022</v>
      </c>
      <c r="E136">
        <v>1</v>
      </c>
      <c r="F136">
        <v>211</v>
      </c>
      <c r="G136" s="87" t="s">
        <v>714</v>
      </c>
      <c r="H136" t="s">
        <v>45</v>
      </c>
      <c r="I136">
        <v>93</v>
      </c>
      <c r="J136" t="s">
        <v>399</v>
      </c>
      <c r="K136">
        <v>12</v>
      </c>
      <c r="L136" s="40" t="s">
        <v>51</v>
      </c>
      <c r="M136" t="s">
        <v>31</v>
      </c>
      <c r="N136">
        <v>1</v>
      </c>
      <c r="O136" t="s">
        <v>203</v>
      </c>
      <c r="P136">
        <v>20</v>
      </c>
      <c r="Q136" t="s">
        <v>204</v>
      </c>
      <c r="R136">
        <v>7850</v>
      </c>
      <c r="S136" t="s">
        <v>205</v>
      </c>
      <c r="T136">
        <v>1</v>
      </c>
      <c r="U136" t="s">
        <v>32</v>
      </c>
      <c r="V136" t="s">
        <v>286</v>
      </c>
      <c r="W136">
        <v>1</v>
      </c>
      <c r="X136" t="s">
        <v>207</v>
      </c>
      <c r="Y136">
        <v>0</v>
      </c>
      <c r="Z136">
        <v>0</v>
      </c>
      <c r="AA136">
        <v>0</v>
      </c>
      <c r="AB136">
        <v>0</v>
      </c>
      <c r="AC136">
        <v>250</v>
      </c>
      <c r="AD136">
        <v>273</v>
      </c>
      <c r="AE136">
        <v>177675500</v>
      </c>
      <c r="AF136">
        <v>120000700</v>
      </c>
    </row>
    <row r="137" spans="1:32">
      <c r="A137">
        <v>16</v>
      </c>
      <c r="B137" t="s">
        <v>183</v>
      </c>
      <c r="C137" t="s">
        <v>184</v>
      </c>
      <c r="D137">
        <v>2022</v>
      </c>
      <c r="E137">
        <v>1</v>
      </c>
      <c r="F137">
        <v>211</v>
      </c>
      <c r="G137" s="87" t="s">
        <v>714</v>
      </c>
      <c r="H137" t="s">
        <v>45</v>
      </c>
      <c r="I137">
        <v>93</v>
      </c>
      <c r="J137" t="s">
        <v>399</v>
      </c>
      <c r="K137">
        <v>12</v>
      </c>
      <c r="L137" s="40" t="s">
        <v>51</v>
      </c>
      <c r="M137" t="s">
        <v>31</v>
      </c>
      <c r="N137">
        <v>1</v>
      </c>
      <c r="O137" t="s">
        <v>203</v>
      </c>
      <c r="P137">
        <v>20</v>
      </c>
      <c r="Q137" t="s">
        <v>204</v>
      </c>
      <c r="R137">
        <v>7853</v>
      </c>
      <c r="S137" t="s">
        <v>208</v>
      </c>
      <c r="T137">
        <v>1</v>
      </c>
      <c r="U137" t="s">
        <v>32</v>
      </c>
      <c r="V137" t="s">
        <v>287</v>
      </c>
      <c r="W137">
        <v>4</v>
      </c>
      <c r="X137" t="s">
        <v>47</v>
      </c>
      <c r="Y137">
        <v>0</v>
      </c>
      <c r="Z137">
        <v>0</v>
      </c>
      <c r="AA137">
        <v>0</v>
      </c>
      <c r="AB137">
        <v>0</v>
      </c>
      <c r="AC137">
        <v>10</v>
      </c>
      <c r="AD137">
        <v>10</v>
      </c>
      <c r="AE137">
        <v>7011459455</v>
      </c>
      <c r="AF137">
        <v>6945129210</v>
      </c>
    </row>
    <row r="138" spans="1:32">
      <c r="A138">
        <v>16</v>
      </c>
      <c r="B138" t="s">
        <v>183</v>
      </c>
      <c r="C138" t="s">
        <v>184</v>
      </c>
      <c r="D138">
        <v>2022</v>
      </c>
      <c r="E138">
        <v>1</v>
      </c>
      <c r="F138">
        <v>211</v>
      </c>
      <c r="G138" s="87" t="s">
        <v>714</v>
      </c>
      <c r="H138" t="s">
        <v>45</v>
      </c>
      <c r="I138">
        <v>93</v>
      </c>
      <c r="J138" t="s">
        <v>399</v>
      </c>
      <c r="K138">
        <v>12</v>
      </c>
      <c r="L138" s="40" t="s">
        <v>51</v>
      </c>
      <c r="M138" t="s">
        <v>31</v>
      </c>
      <c r="N138">
        <v>1</v>
      </c>
      <c r="O138" t="s">
        <v>203</v>
      </c>
      <c r="P138">
        <v>20</v>
      </c>
      <c r="Q138" t="s">
        <v>204</v>
      </c>
      <c r="R138">
        <v>7853</v>
      </c>
      <c r="S138" t="s">
        <v>208</v>
      </c>
      <c r="T138">
        <v>30015</v>
      </c>
      <c r="U138" t="s">
        <v>46</v>
      </c>
      <c r="V138" t="s">
        <v>288</v>
      </c>
      <c r="W138">
        <v>1</v>
      </c>
      <c r="X138" t="s">
        <v>229</v>
      </c>
      <c r="Y138">
        <v>0</v>
      </c>
      <c r="Z138">
        <v>0</v>
      </c>
      <c r="AA138">
        <v>11281113</v>
      </c>
      <c r="AB138">
        <v>10182055</v>
      </c>
      <c r="AC138">
        <v>1</v>
      </c>
      <c r="AD138">
        <v>1</v>
      </c>
      <c r="AE138">
        <v>56674483</v>
      </c>
      <c r="AF138">
        <v>53505862</v>
      </c>
    </row>
    <row r="139" spans="1:32">
      <c r="A139">
        <v>16</v>
      </c>
      <c r="B139" t="s">
        <v>183</v>
      </c>
      <c r="C139" t="s">
        <v>184</v>
      </c>
      <c r="D139">
        <v>2022</v>
      </c>
      <c r="E139">
        <v>1</v>
      </c>
      <c r="F139">
        <v>211</v>
      </c>
      <c r="G139" s="87" t="s">
        <v>714</v>
      </c>
      <c r="H139" t="s">
        <v>45</v>
      </c>
      <c r="I139">
        <v>93</v>
      </c>
      <c r="J139" t="s">
        <v>399</v>
      </c>
      <c r="K139">
        <v>12</v>
      </c>
      <c r="L139" s="40" t="s">
        <v>51</v>
      </c>
      <c r="M139" t="s">
        <v>31</v>
      </c>
      <c r="N139">
        <v>1</v>
      </c>
      <c r="O139" t="s">
        <v>203</v>
      </c>
      <c r="P139">
        <v>20</v>
      </c>
      <c r="Q139" t="s">
        <v>204</v>
      </c>
      <c r="R139">
        <v>7853</v>
      </c>
      <c r="S139" t="s">
        <v>208</v>
      </c>
      <c r="T139">
        <v>30016</v>
      </c>
      <c r="U139" t="s">
        <v>46</v>
      </c>
      <c r="V139" t="s">
        <v>289</v>
      </c>
      <c r="W139">
        <v>1</v>
      </c>
      <c r="X139" t="s">
        <v>229</v>
      </c>
      <c r="Y139">
        <v>0</v>
      </c>
      <c r="Z139">
        <v>0</v>
      </c>
      <c r="AA139">
        <v>72404548</v>
      </c>
      <c r="AB139">
        <v>65350566</v>
      </c>
      <c r="AC139">
        <v>1</v>
      </c>
      <c r="AD139">
        <v>1</v>
      </c>
      <c r="AE139">
        <v>382168646</v>
      </c>
      <c r="AF139">
        <v>286626484</v>
      </c>
    </row>
    <row r="140" spans="1:32">
      <c r="A140">
        <v>16</v>
      </c>
      <c r="B140" t="s">
        <v>183</v>
      </c>
      <c r="C140" t="s">
        <v>184</v>
      </c>
      <c r="D140">
        <v>2022</v>
      </c>
      <c r="E140">
        <v>1</v>
      </c>
      <c r="F140">
        <v>211</v>
      </c>
      <c r="G140" s="87" t="s">
        <v>714</v>
      </c>
      <c r="H140" t="s">
        <v>45</v>
      </c>
      <c r="I140">
        <v>93</v>
      </c>
      <c r="J140" t="s">
        <v>399</v>
      </c>
      <c r="K140">
        <v>12</v>
      </c>
      <c r="L140" s="40" t="s">
        <v>51</v>
      </c>
      <c r="M140" t="s">
        <v>31</v>
      </c>
      <c r="N140">
        <v>1</v>
      </c>
      <c r="O140" t="s">
        <v>203</v>
      </c>
      <c r="P140">
        <v>20</v>
      </c>
      <c r="Q140" t="s">
        <v>204</v>
      </c>
      <c r="R140">
        <v>7853</v>
      </c>
      <c r="S140" t="s">
        <v>208</v>
      </c>
      <c r="T140">
        <v>30017</v>
      </c>
      <c r="U140" t="s">
        <v>46</v>
      </c>
      <c r="V140" t="s">
        <v>290</v>
      </c>
      <c r="W140">
        <v>1</v>
      </c>
      <c r="X140" t="s">
        <v>229</v>
      </c>
      <c r="Y140">
        <v>0</v>
      </c>
      <c r="Z140">
        <v>0</v>
      </c>
      <c r="AA140">
        <v>8082719</v>
      </c>
      <c r="AB140">
        <v>7295264</v>
      </c>
      <c r="AC140">
        <v>1</v>
      </c>
      <c r="AD140">
        <v>1</v>
      </c>
      <c r="AE140">
        <v>50634308</v>
      </c>
      <c r="AF140">
        <v>45975731</v>
      </c>
    </row>
    <row r="141" spans="1:32">
      <c r="A141">
        <v>16</v>
      </c>
      <c r="B141" t="s">
        <v>183</v>
      </c>
      <c r="C141" t="s">
        <v>184</v>
      </c>
      <c r="D141">
        <v>2022</v>
      </c>
      <c r="E141">
        <v>1</v>
      </c>
      <c r="F141">
        <v>211</v>
      </c>
      <c r="G141" s="87" t="s">
        <v>714</v>
      </c>
      <c r="H141" t="s">
        <v>45</v>
      </c>
      <c r="I141">
        <v>93</v>
      </c>
      <c r="J141" t="s">
        <v>399</v>
      </c>
      <c r="K141">
        <v>12</v>
      </c>
      <c r="L141" s="40" t="s">
        <v>51</v>
      </c>
      <c r="M141" t="s">
        <v>31</v>
      </c>
      <c r="N141">
        <v>1</v>
      </c>
      <c r="O141" t="s">
        <v>203</v>
      </c>
      <c r="P141">
        <v>20</v>
      </c>
      <c r="Q141" t="s">
        <v>204</v>
      </c>
      <c r="R141">
        <v>7854</v>
      </c>
      <c r="S141" t="s">
        <v>210</v>
      </c>
      <c r="T141">
        <v>1</v>
      </c>
      <c r="U141" t="s">
        <v>32</v>
      </c>
      <c r="V141" t="s">
        <v>291</v>
      </c>
      <c r="W141">
        <v>1</v>
      </c>
      <c r="X141" t="s">
        <v>212</v>
      </c>
      <c r="Y141">
        <v>0</v>
      </c>
      <c r="Z141">
        <v>0</v>
      </c>
      <c r="AA141">
        <v>0</v>
      </c>
      <c r="AB141">
        <v>0</v>
      </c>
      <c r="AC141">
        <v>1390</v>
      </c>
      <c r="AD141">
        <v>914</v>
      </c>
      <c r="AE141">
        <v>362568400</v>
      </c>
      <c r="AF141">
        <v>308715929</v>
      </c>
    </row>
    <row r="142" spans="1:32">
      <c r="A142">
        <v>16</v>
      </c>
      <c r="B142" t="s">
        <v>183</v>
      </c>
      <c r="C142" t="s">
        <v>184</v>
      </c>
      <c r="D142">
        <v>2022</v>
      </c>
      <c r="E142">
        <v>1</v>
      </c>
      <c r="F142">
        <v>211</v>
      </c>
      <c r="G142" s="87" t="s">
        <v>714</v>
      </c>
      <c r="H142" t="s">
        <v>45</v>
      </c>
      <c r="I142">
        <v>93</v>
      </c>
      <c r="J142" t="s">
        <v>399</v>
      </c>
      <c r="K142">
        <v>13</v>
      </c>
      <c r="L142" s="40" t="s">
        <v>52</v>
      </c>
      <c r="M142" t="s">
        <v>31</v>
      </c>
      <c r="N142">
        <v>1</v>
      </c>
      <c r="O142" t="s">
        <v>203</v>
      </c>
      <c r="P142">
        <v>20</v>
      </c>
      <c r="Q142" t="s">
        <v>204</v>
      </c>
      <c r="R142">
        <v>7850</v>
      </c>
      <c r="S142" t="s">
        <v>205</v>
      </c>
      <c r="T142">
        <v>1</v>
      </c>
      <c r="U142" t="s">
        <v>32</v>
      </c>
      <c r="V142" t="s">
        <v>292</v>
      </c>
      <c r="W142">
        <v>1</v>
      </c>
      <c r="X142" t="s">
        <v>207</v>
      </c>
      <c r="Y142">
        <v>0</v>
      </c>
      <c r="Z142">
        <v>0</v>
      </c>
      <c r="AA142">
        <v>0</v>
      </c>
      <c r="AB142">
        <v>0</v>
      </c>
      <c r="AC142">
        <v>50</v>
      </c>
      <c r="AD142">
        <v>34</v>
      </c>
      <c r="AE142">
        <v>35535100</v>
      </c>
      <c r="AF142">
        <v>29870900</v>
      </c>
    </row>
    <row r="143" spans="1:32">
      <c r="A143">
        <v>16</v>
      </c>
      <c r="B143" t="s">
        <v>183</v>
      </c>
      <c r="C143" t="s">
        <v>184</v>
      </c>
      <c r="D143">
        <v>2022</v>
      </c>
      <c r="E143">
        <v>1</v>
      </c>
      <c r="F143">
        <v>211</v>
      </c>
      <c r="G143" s="87" t="s">
        <v>714</v>
      </c>
      <c r="H143" t="s">
        <v>45</v>
      </c>
      <c r="I143">
        <v>93</v>
      </c>
      <c r="J143" t="s">
        <v>399</v>
      </c>
      <c r="K143">
        <v>13</v>
      </c>
      <c r="L143" s="40" t="s">
        <v>52</v>
      </c>
      <c r="M143" t="s">
        <v>31</v>
      </c>
      <c r="N143">
        <v>1</v>
      </c>
      <c r="O143" t="s">
        <v>203</v>
      </c>
      <c r="P143">
        <v>20</v>
      </c>
      <c r="Q143" t="s">
        <v>204</v>
      </c>
      <c r="R143">
        <v>7853</v>
      </c>
      <c r="S143" t="s">
        <v>208</v>
      </c>
      <c r="T143">
        <v>1</v>
      </c>
      <c r="U143" t="s">
        <v>32</v>
      </c>
      <c r="V143" t="s">
        <v>293</v>
      </c>
      <c r="W143">
        <v>4</v>
      </c>
      <c r="X143" t="s">
        <v>47</v>
      </c>
      <c r="Y143">
        <v>0</v>
      </c>
      <c r="Z143">
        <v>0</v>
      </c>
      <c r="AA143">
        <v>0</v>
      </c>
      <c r="AB143">
        <v>0</v>
      </c>
      <c r="AC143">
        <v>5</v>
      </c>
      <c r="AD143">
        <v>5</v>
      </c>
      <c r="AE143">
        <v>5607926307</v>
      </c>
      <c r="AF143">
        <v>5554873853</v>
      </c>
    </row>
    <row r="144" spans="1:32">
      <c r="A144">
        <v>16</v>
      </c>
      <c r="B144" t="s">
        <v>183</v>
      </c>
      <c r="C144" t="s">
        <v>184</v>
      </c>
      <c r="D144">
        <v>2022</v>
      </c>
      <c r="E144">
        <v>1</v>
      </c>
      <c r="F144">
        <v>211</v>
      </c>
      <c r="G144" s="87" t="s">
        <v>714</v>
      </c>
      <c r="H144" t="s">
        <v>45</v>
      </c>
      <c r="I144">
        <v>93</v>
      </c>
      <c r="J144" t="s">
        <v>399</v>
      </c>
      <c r="K144">
        <v>13</v>
      </c>
      <c r="L144" s="40" t="s">
        <v>52</v>
      </c>
      <c r="M144" t="s">
        <v>31</v>
      </c>
      <c r="N144">
        <v>1</v>
      </c>
      <c r="O144" t="s">
        <v>203</v>
      </c>
      <c r="P144">
        <v>20</v>
      </c>
      <c r="Q144" t="s">
        <v>204</v>
      </c>
      <c r="R144">
        <v>7853</v>
      </c>
      <c r="S144" t="s">
        <v>208</v>
      </c>
      <c r="T144">
        <v>30018</v>
      </c>
      <c r="U144" t="s">
        <v>46</v>
      </c>
      <c r="V144" t="s">
        <v>294</v>
      </c>
      <c r="W144">
        <v>1</v>
      </c>
      <c r="X144" t="s">
        <v>229</v>
      </c>
      <c r="Y144">
        <v>0</v>
      </c>
      <c r="Z144">
        <v>0</v>
      </c>
      <c r="AA144">
        <v>71042142</v>
      </c>
      <c r="AB144">
        <v>64120892</v>
      </c>
      <c r="AC144">
        <v>1</v>
      </c>
      <c r="AD144">
        <v>1</v>
      </c>
      <c r="AE144">
        <v>281462811</v>
      </c>
      <c r="AF144">
        <v>211097108</v>
      </c>
    </row>
    <row r="145" spans="1:32">
      <c r="A145">
        <v>16</v>
      </c>
      <c r="B145" t="s">
        <v>183</v>
      </c>
      <c r="C145" t="s">
        <v>184</v>
      </c>
      <c r="D145">
        <v>2022</v>
      </c>
      <c r="E145">
        <v>1</v>
      </c>
      <c r="F145">
        <v>211</v>
      </c>
      <c r="G145" s="87" t="s">
        <v>714</v>
      </c>
      <c r="H145" t="s">
        <v>45</v>
      </c>
      <c r="I145">
        <v>93</v>
      </c>
      <c r="J145" t="s">
        <v>399</v>
      </c>
      <c r="K145">
        <v>13</v>
      </c>
      <c r="L145" s="40" t="s">
        <v>52</v>
      </c>
      <c r="M145" t="s">
        <v>31</v>
      </c>
      <c r="N145">
        <v>1</v>
      </c>
      <c r="O145" t="s">
        <v>203</v>
      </c>
      <c r="P145">
        <v>20</v>
      </c>
      <c r="Q145" t="s">
        <v>204</v>
      </c>
      <c r="R145">
        <v>7853</v>
      </c>
      <c r="S145" t="s">
        <v>208</v>
      </c>
      <c r="T145">
        <v>30019</v>
      </c>
      <c r="U145" t="s">
        <v>46</v>
      </c>
      <c r="V145" t="s">
        <v>295</v>
      </c>
      <c r="W145">
        <v>1</v>
      </c>
      <c r="X145" t="s">
        <v>229</v>
      </c>
      <c r="Y145">
        <v>0</v>
      </c>
      <c r="Z145">
        <v>0</v>
      </c>
      <c r="AA145">
        <v>136258128</v>
      </c>
      <c r="AB145">
        <v>122983239</v>
      </c>
      <c r="AC145">
        <v>1</v>
      </c>
      <c r="AD145">
        <v>1</v>
      </c>
      <c r="AE145">
        <v>756908081</v>
      </c>
      <c r="AF145">
        <v>467681060</v>
      </c>
    </row>
    <row r="146" spans="1:32">
      <c r="A146">
        <v>16</v>
      </c>
      <c r="B146" t="s">
        <v>183</v>
      </c>
      <c r="C146" t="s">
        <v>184</v>
      </c>
      <c r="D146">
        <v>2022</v>
      </c>
      <c r="E146">
        <v>1</v>
      </c>
      <c r="F146">
        <v>211</v>
      </c>
      <c r="G146" s="87" t="s">
        <v>714</v>
      </c>
      <c r="H146" t="s">
        <v>45</v>
      </c>
      <c r="I146">
        <v>93</v>
      </c>
      <c r="J146" t="s">
        <v>399</v>
      </c>
      <c r="K146">
        <v>13</v>
      </c>
      <c r="L146" s="40" t="s">
        <v>52</v>
      </c>
      <c r="M146" t="s">
        <v>31</v>
      </c>
      <c r="N146">
        <v>1</v>
      </c>
      <c r="O146" t="s">
        <v>203</v>
      </c>
      <c r="P146">
        <v>20</v>
      </c>
      <c r="Q146" t="s">
        <v>204</v>
      </c>
      <c r="R146">
        <v>7853</v>
      </c>
      <c r="S146" t="s">
        <v>208</v>
      </c>
      <c r="T146">
        <v>30020</v>
      </c>
      <c r="U146" t="s">
        <v>46</v>
      </c>
      <c r="V146" t="s">
        <v>296</v>
      </c>
      <c r="W146">
        <v>1</v>
      </c>
      <c r="X146" t="s">
        <v>229</v>
      </c>
      <c r="Y146">
        <v>0</v>
      </c>
      <c r="Z146">
        <v>0</v>
      </c>
      <c r="AA146">
        <v>3731445</v>
      </c>
      <c r="AB146">
        <v>3367911</v>
      </c>
      <c r="AC146">
        <v>1</v>
      </c>
      <c r="AD146">
        <v>1</v>
      </c>
      <c r="AE146">
        <v>13292741</v>
      </c>
      <c r="AF146">
        <v>11987794</v>
      </c>
    </row>
    <row r="147" spans="1:32">
      <c r="A147">
        <v>16</v>
      </c>
      <c r="B147" t="s">
        <v>183</v>
      </c>
      <c r="C147" t="s">
        <v>184</v>
      </c>
      <c r="D147">
        <v>2022</v>
      </c>
      <c r="E147">
        <v>1</v>
      </c>
      <c r="F147">
        <v>211</v>
      </c>
      <c r="G147" s="87" t="s">
        <v>714</v>
      </c>
      <c r="H147" t="s">
        <v>45</v>
      </c>
      <c r="I147">
        <v>93</v>
      </c>
      <c r="J147" t="s">
        <v>399</v>
      </c>
      <c r="K147">
        <v>13</v>
      </c>
      <c r="L147" s="40" t="s">
        <v>52</v>
      </c>
      <c r="M147" t="s">
        <v>31</v>
      </c>
      <c r="N147">
        <v>1</v>
      </c>
      <c r="O147" t="s">
        <v>203</v>
      </c>
      <c r="P147">
        <v>20</v>
      </c>
      <c r="Q147" t="s">
        <v>204</v>
      </c>
      <c r="R147">
        <v>7854</v>
      </c>
      <c r="S147" t="s">
        <v>210</v>
      </c>
      <c r="T147">
        <v>1</v>
      </c>
      <c r="U147" t="s">
        <v>32</v>
      </c>
      <c r="V147" t="s">
        <v>297</v>
      </c>
      <c r="W147">
        <v>1</v>
      </c>
      <c r="X147" t="s">
        <v>212</v>
      </c>
      <c r="Y147">
        <v>0</v>
      </c>
      <c r="Z147">
        <v>0</v>
      </c>
      <c r="AA147">
        <v>0</v>
      </c>
      <c r="AB147">
        <v>0</v>
      </c>
      <c r="AC147">
        <v>694</v>
      </c>
      <c r="AD147">
        <v>685</v>
      </c>
      <c r="AE147">
        <v>271728000</v>
      </c>
      <c r="AF147">
        <v>231368065</v>
      </c>
    </row>
    <row r="148" spans="1:32">
      <c r="A148">
        <v>16</v>
      </c>
      <c r="B148" t="s">
        <v>183</v>
      </c>
      <c r="C148" t="s">
        <v>184</v>
      </c>
      <c r="D148">
        <v>2022</v>
      </c>
      <c r="E148">
        <v>1</v>
      </c>
      <c r="F148">
        <v>211</v>
      </c>
      <c r="G148" s="87" t="s">
        <v>714</v>
      </c>
      <c r="H148" t="s">
        <v>45</v>
      </c>
      <c r="I148">
        <v>93</v>
      </c>
      <c r="J148" t="s">
        <v>399</v>
      </c>
      <c r="K148">
        <v>14</v>
      </c>
      <c r="L148" s="40" t="s">
        <v>412</v>
      </c>
      <c r="M148" t="s">
        <v>31</v>
      </c>
      <c r="N148">
        <v>1</v>
      </c>
      <c r="O148" t="s">
        <v>203</v>
      </c>
      <c r="P148">
        <v>20</v>
      </c>
      <c r="Q148" t="s">
        <v>204</v>
      </c>
      <c r="R148">
        <v>7850</v>
      </c>
      <c r="S148" t="s">
        <v>205</v>
      </c>
      <c r="T148">
        <v>1</v>
      </c>
      <c r="U148" t="s">
        <v>32</v>
      </c>
      <c r="V148" t="s">
        <v>298</v>
      </c>
      <c r="W148">
        <v>1</v>
      </c>
      <c r="X148" t="s">
        <v>207</v>
      </c>
      <c r="Y148">
        <v>0</v>
      </c>
      <c r="Z148">
        <v>0</v>
      </c>
      <c r="AA148">
        <v>0</v>
      </c>
      <c r="AB148">
        <v>0</v>
      </c>
      <c r="AC148">
        <v>100</v>
      </c>
      <c r="AD148">
        <v>75</v>
      </c>
      <c r="AE148">
        <v>71070200</v>
      </c>
      <c r="AF148">
        <v>59000000</v>
      </c>
    </row>
    <row r="149" spans="1:32">
      <c r="A149">
        <v>16</v>
      </c>
      <c r="B149" t="s">
        <v>183</v>
      </c>
      <c r="C149" t="s">
        <v>184</v>
      </c>
      <c r="D149">
        <v>2022</v>
      </c>
      <c r="E149">
        <v>1</v>
      </c>
      <c r="F149">
        <v>211</v>
      </c>
      <c r="G149" s="87" t="s">
        <v>714</v>
      </c>
      <c r="H149" t="s">
        <v>45</v>
      </c>
      <c r="I149">
        <v>93</v>
      </c>
      <c r="J149" t="s">
        <v>399</v>
      </c>
      <c r="K149">
        <v>14</v>
      </c>
      <c r="L149" s="40" t="s">
        <v>412</v>
      </c>
      <c r="M149" t="s">
        <v>31</v>
      </c>
      <c r="N149">
        <v>1</v>
      </c>
      <c r="O149" t="s">
        <v>203</v>
      </c>
      <c r="P149">
        <v>20</v>
      </c>
      <c r="Q149" t="s">
        <v>204</v>
      </c>
      <c r="R149">
        <v>7853</v>
      </c>
      <c r="S149" t="s">
        <v>208</v>
      </c>
      <c r="T149">
        <v>1</v>
      </c>
      <c r="U149" t="s">
        <v>32</v>
      </c>
      <c r="V149" t="s">
        <v>299</v>
      </c>
      <c r="W149">
        <v>4</v>
      </c>
      <c r="X149" t="s">
        <v>47</v>
      </c>
      <c r="Y149">
        <v>0</v>
      </c>
      <c r="Z149">
        <v>0</v>
      </c>
      <c r="AA149">
        <v>0</v>
      </c>
      <c r="AB149">
        <v>0</v>
      </c>
      <c r="AC149">
        <v>4</v>
      </c>
      <c r="AD149">
        <v>4</v>
      </c>
      <c r="AE149">
        <v>696447887</v>
      </c>
      <c r="AF149">
        <v>689859308</v>
      </c>
    </row>
    <row r="150" spans="1:32">
      <c r="A150">
        <v>16</v>
      </c>
      <c r="B150" t="s">
        <v>183</v>
      </c>
      <c r="C150" t="s">
        <v>184</v>
      </c>
      <c r="D150">
        <v>2022</v>
      </c>
      <c r="E150">
        <v>1</v>
      </c>
      <c r="F150">
        <v>211</v>
      </c>
      <c r="G150" s="87" t="s">
        <v>714</v>
      </c>
      <c r="H150" t="s">
        <v>45</v>
      </c>
      <c r="I150">
        <v>93</v>
      </c>
      <c r="J150" t="s">
        <v>399</v>
      </c>
      <c r="K150">
        <v>14</v>
      </c>
      <c r="L150" s="40" t="s">
        <v>412</v>
      </c>
      <c r="M150" t="s">
        <v>31</v>
      </c>
      <c r="N150">
        <v>1</v>
      </c>
      <c r="O150" t="s">
        <v>203</v>
      </c>
      <c r="P150">
        <v>20</v>
      </c>
      <c r="Q150" t="s">
        <v>204</v>
      </c>
      <c r="R150">
        <v>7853</v>
      </c>
      <c r="S150" t="s">
        <v>208</v>
      </c>
      <c r="T150">
        <v>30022</v>
      </c>
      <c r="U150" t="s">
        <v>46</v>
      </c>
      <c r="V150" t="s">
        <v>300</v>
      </c>
      <c r="W150">
        <v>1</v>
      </c>
      <c r="X150" t="s">
        <v>229</v>
      </c>
      <c r="Y150">
        <v>0</v>
      </c>
      <c r="Z150">
        <v>0</v>
      </c>
      <c r="AA150">
        <v>25472328</v>
      </c>
      <c r="AB150">
        <v>22990697</v>
      </c>
      <c r="AC150">
        <v>1</v>
      </c>
      <c r="AD150">
        <v>1</v>
      </c>
      <c r="AE150">
        <v>173338874</v>
      </c>
      <c r="AF150">
        <v>130004155</v>
      </c>
    </row>
    <row r="151" spans="1:32">
      <c r="A151">
        <v>16</v>
      </c>
      <c r="B151" t="s">
        <v>183</v>
      </c>
      <c r="C151" t="s">
        <v>184</v>
      </c>
      <c r="D151">
        <v>2022</v>
      </c>
      <c r="E151">
        <v>1</v>
      </c>
      <c r="F151">
        <v>211</v>
      </c>
      <c r="G151" s="87" t="s">
        <v>714</v>
      </c>
      <c r="H151" t="s">
        <v>45</v>
      </c>
      <c r="I151">
        <v>93</v>
      </c>
      <c r="J151" t="s">
        <v>399</v>
      </c>
      <c r="K151">
        <v>14</v>
      </c>
      <c r="L151" s="40" t="s">
        <v>412</v>
      </c>
      <c r="M151" t="s">
        <v>31</v>
      </c>
      <c r="N151">
        <v>1</v>
      </c>
      <c r="O151" t="s">
        <v>203</v>
      </c>
      <c r="P151">
        <v>20</v>
      </c>
      <c r="Q151" t="s">
        <v>204</v>
      </c>
      <c r="R151">
        <v>7854</v>
      </c>
      <c r="S151" t="s">
        <v>210</v>
      </c>
      <c r="T151">
        <v>1</v>
      </c>
      <c r="U151" t="s">
        <v>32</v>
      </c>
      <c r="V151" t="s">
        <v>301</v>
      </c>
      <c r="W151">
        <v>1</v>
      </c>
      <c r="X151" t="s">
        <v>212</v>
      </c>
      <c r="Y151">
        <v>0</v>
      </c>
      <c r="Z151">
        <v>0</v>
      </c>
      <c r="AA151">
        <v>0</v>
      </c>
      <c r="AB151">
        <v>0</v>
      </c>
      <c r="AC151">
        <v>166</v>
      </c>
      <c r="AD151">
        <v>339</v>
      </c>
      <c r="AE151">
        <v>134475600</v>
      </c>
      <c r="AF151">
        <v>114501860</v>
      </c>
    </row>
    <row r="152" spans="1:32">
      <c r="A152">
        <v>16</v>
      </c>
      <c r="B152" t="s">
        <v>183</v>
      </c>
      <c r="C152" t="s">
        <v>184</v>
      </c>
      <c r="D152">
        <v>2022</v>
      </c>
      <c r="E152">
        <v>1</v>
      </c>
      <c r="F152">
        <v>211</v>
      </c>
      <c r="G152" s="87" t="s">
        <v>714</v>
      </c>
      <c r="H152" t="s">
        <v>45</v>
      </c>
      <c r="I152">
        <v>93</v>
      </c>
      <c r="J152" t="s">
        <v>399</v>
      </c>
      <c r="K152">
        <v>15</v>
      </c>
      <c r="L152" s="40" t="s">
        <v>418</v>
      </c>
      <c r="M152" t="s">
        <v>31</v>
      </c>
      <c r="N152">
        <v>1</v>
      </c>
      <c r="O152" t="s">
        <v>203</v>
      </c>
      <c r="P152">
        <v>20</v>
      </c>
      <c r="Q152" t="s">
        <v>204</v>
      </c>
      <c r="R152">
        <v>7850</v>
      </c>
      <c r="S152" t="s">
        <v>205</v>
      </c>
      <c r="T152">
        <v>1</v>
      </c>
      <c r="U152" t="s">
        <v>32</v>
      </c>
      <c r="V152" t="s">
        <v>302</v>
      </c>
      <c r="W152">
        <v>1</v>
      </c>
      <c r="X152" t="s">
        <v>207</v>
      </c>
      <c r="Y152">
        <v>0</v>
      </c>
      <c r="Z152">
        <v>0</v>
      </c>
      <c r="AA152">
        <v>0</v>
      </c>
      <c r="AB152">
        <v>0</v>
      </c>
      <c r="AC152">
        <v>140</v>
      </c>
      <c r="AD152">
        <v>102</v>
      </c>
      <c r="AE152">
        <v>99498280</v>
      </c>
      <c r="AF152">
        <v>83117374</v>
      </c>
    </row>
    <row r="153" spans="1:32">
      <c r="A153">
        <v>16</v>
      </c>
      <c r="B153" t="s">
        <v>183</v>
      </c>
      <c r="C153" t="s">
        <v>184</v>
      </c>
      <c r="D153">
        <v>2022</v>
      </c>
      <c r="E153">
        <v>1</v>
      </c>
      <c r="F153">
        <v>211</v>
      </c>
      <c r="G153" s="87" t="s">
        <v>714</v>
      </c>
      <c r="H153" t="s">
        <v>45</v>
      </c>
      <c r="I153">
        <v>93</v>
      </c>
      <c r="J153" t="s">
        <v>399</v>
      </c>
      <c r="K153">
        <v>15</v>
      </c>
      <c r="L153" s="40" t="s">
        <v>418</v>
      </c>
      <c r="M153" t="s">
        <v>31</v>
      </c>
      <c r="N153">
        <v>1</v>
      </c>
      <c r="O153" t="s">
        <v>203</v>
      </c>
      <c r="P153">
        <v>20</v>
      </c>
      <c r="Q153" t="s">
        <v>204</v>
      </c>
      <c r="R153">
        <v>7851</v>
      </c>
      <c r="S153" t="s">
        <v>219</v>
      </c>
      <c r="T153">
        <v>1</v>
      </c>
      <c r="U153" t="s">
        <v>32</v>
      </c>
      <c r="V153" t="s">
        <v>303</v>
      </c>
      <c r="W153">
        <v>1</v>
      </c>
      <c r="X153" t="s">
        <v>221</v>
      </c>
      <c r="Y153">
        <v>0</v>
      </c>
      <c r="Z153">
        <v>0</v>
      </c>
      <c r="AA153">
        <v>0</v>
      </c>
      <c r="AB153">
        <v>0</v>
      </c>
      <c r="AC153">
        <v>339</v>
      </c>
      <c r="AD153">
        <v>374</v>
      </c>
      <c r="AE153">
        <v>163526824</v>
      </c>
      <c r="AF153">
        <v>162526824</v>
      </c>
    </row>
    <row r="154" spans="1:32">
      <c r="A154">
        <v>16</v>
      </c>
      <c r="B154" t="s">
        <v>183</v>
      </c>
      <c r="C154" t="s">
        <v>184</v>
      </c>
      <c r="D154">
        <v>2022</v>
      </c>
      <c r="E154">
        <v>1</v>
      </c>
      <c r="F154">
        <v>211</v>
      </c>
      <c r="G154" s="87" t="s">
        <v>714</v>
      </c>
      <c r="H154" t="s">
        <v>45</v>
      </c>
      <c r="I154">
        <v>93</v>
      </c>
      <c r="J154" t="s">
        <v>399</v>
      </c>
      <c r="K154">
        <v>15</v>
      </c>
      <c r="L154" s="40" t="s">
        <v>418</v>
      </c>
      <c r="M154" t="s">
        <v>31</v>
      </c>
      <c r="N154">
        <v>1</v>
      </c>
      <c r="O154" t="s">
        <v>203</v>
      </c>
      <c r="P154">
        <v>20</v>
      </c>
      <c r="Q154" t="s">
        <v>204</v>
      </c>
      <c r="R154">
        <v>7853</v>
      </c>
      <c r="S154" t="s">
        <v>208</v>
      </c>
      <c r="T154">
        <v>1</v>
      </c>
      <c r="U154" t="s">
        <v>32</v>
      </c>
      <c r="V154" t="s">
        <v>304</v>
      </c>
      <c r="W154">
        <v>4</v>
      </c>
      <c r="X154" t="s">
        <v>47</v>
      </c>
      <c r="Y154">
        <v>0</v>
      </c>
      <c r="Z154">
        <v>0</v>
      </c>
      <c r="AA154">
        <v>0</v>
      </c>
      <c r="AB154">
        <v>0</v>
      </c>
      <c r="AC154">
        <v>3</v>
      </c>
      <c r="AD154">
        <v>3</v>
      </c>
      <c r="AE154">
        <v>1027820354</v>
      </c>
      <c r="AF154">
        <v>1018096905</v>
      </c>
    </row>
    <row r="155" spans="1:32">
      <c r="A155">
        <v>16</v>
      </c>
      <c r="B155" t="s">
        <v>183</v>
      </c>
      <c r="C155" t="s">
        <v>184</v>
      </c>
      <c r="D155">
        <v>2022</v>
      </c>
      <c r="E155">
        <v>1</v>
      </c>
      <c r="F155">
        <v>211</v>
      </c>
      <c r="G155" s="87" t="s">
        <v>714</v>
      </c>
      <c r="H155" t="s">
        <v>45</v>
      </c>
      <c r="I155">
        <v>93</v>
      </c>
      <c r="J155" t="s">
        <v>399</v>
      </c>
      <c r="K155">
        <v>15</v>
      </c>
      <c r="L155" s="40" t="s">
        <v>418</v>
      </c>
      <c r="M155" t="s">
        <v>31</v>
      </c>
      <c r="N155">
        <v>1</v>
      </c>
      <c r="O155" t="s">
        <v>203</v>
      </c>
      <c r="P155">
        <v>20</v>
      </c>
      <c r="Q155" t="s">
        <v>204</v>
      </c>
      <c r="R155">
        <v>7853</v>
      </c>
      <c r="S155" t="s">
        <v>208</v>
      </c>
      <c r="T155">
        <v>30041</v>
      </c>
      <c r="U155" t="s">
        <v>46</v>
      </c>
      <c r="V155" t="s">
        <v>305</v>
      </c>
      <c r="W155">
        <v>1</v>
      </c>
      <c r="X155" t="s">
        <v>229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1</v>
      </c>
      <c r="AE155">
        <v>3348945</v>
      </c>
      <c r="AF155">
        <v>3348945</v>
      </c>
    </row>
    <row r="156" spans="1:32">
      <c r="A156">
        <v>16</v>
      </c>
      <c r="B156" t="s">
        <v>183</v>
      </c>
      <c r="C156" t="s">
        <v>184</v>
      </c>
      <c r="D156">
        <v>2022</v>
      </c>
      <c r="E156">
        <v>1</v>
      </c>
      <c r="F156">
        <v>211</v>
      </c>
      <c r="G156" s="87" t="s">
        <v>714</v>
      </c>
      <c r="H156" t="s">
        <v>45</v>
      </c>
      <c r="I156">
        <v>93</v>
      </c>
      <c r="J156" t="s">
        <v>399</v>
      </c>
      <c r="K156">
        <v>15</v>
      </c>
      <c r="L156" s="40" t="s">
        <v>418</v>
      </c>
      <c r="M156" t="s">
        <v>31</v>
      </c>
      <c r="N156">
        <v>1</v>
      </c>
      <c r="O156" t="s">
        <v>203</v>
      </c>
      <c r="P156">
        <v>20</v>
      </c>
      <c r="Q156" t="s">
        <v>204</v>
      </c>
      <c r="R156">
        <v>7854</v>
      </c>
      <c r="S156" t="s">
        <v>210</v>
      </c>
      <c r="T156">
        <v>1</v>
      </c>
      <c r="U156" t="s">
        <v>32</v>
      </c>
      <c r="V156" t="s">
        <v>306</v>
      </c>
      <c r="W156">
        <v>1</v>
      </c>
      <c r="X156" t="s">
        <v>212</v>
      </c>
      <c r="Y156">
        <v>0</v>
      </c>
      <c r="Z156">
        <v>0</v>
      </c>
      <c r="AA156">
        <v>0</v>
      </c>
      <c r="AB156">
        <v>0</v>
      </c>
      <c r="AC156">
        <v>346</v>
      </c>
      <c r="AD156">
        <v>127</v>
      </c>
      <c r="AE156">
        <v>50378800</v>
      </c>
      <c r="AF156">
        <v>42895977</v>
      </c>
    </row>
    <row r="157" spans="1:32">
      <c r="A157">
        <v>16</v>
      </c>
      <c r="B157" t="s">
        <v>183</v>
      </c>
      <c r="C157" t="s">
        <v>184</v>
      </c>
      <c r="D157">
        <v>2022</v>
      </c>
      <c r="E157">
        <v>1</v>
      </c>
      <c r="F157">
        <v>211</v>
      </c>
      <c r="G157" s="87" t="s">
        <v>714</v>
      </c>
      <c r="H157" t="s">
        <v>45</v>
      </c>
      <c r="I157">
        <v>93</v>
      </c>
      <c r="J157" t="s">
        <v>399</v>
      </c>
      <c r="K157">
        <v>16</v>
      </c>
      <c r="L157" s="40" t="s">
        <v>38</v>
      </c>
      <c r="M157" t="s">
        <v>31</v>
      </c>
      <c r="N157">
        <v>1</v>
      </c>
      <c r="O157" t="s">
        <v>203</v>
      </c>
      <c r="P157">
        <v>20</v>
      </c>
      <c r="Q157" t="s">
        <v>204</v>
      </c>
      <c r="R157">
        <v>7850</v>
      </c>
      <c r="S157" t="s">
        <v>205</v>
      </c>
      <c r="T157">
        <v>1</v>
      </c>
      <c r="U157" t="s">
        <v>32</v>
      </c>
      <c r="V157" t="s">
        <v>307</v>
      </c>
      <c r="W157">
        <v>1</v>
      </c>
      <c r="X157" t="s">
        <v>207</v>
      </c>
      <c r="Y157">
        <v>0</v>
      </c>
      <c r="Z157">
        <v>0</v>
      </c>
      <c r="AA157">
        <v>0</v>
      </c>
      <c r="AB157">
        <v>0</v>
      </c>
      <c r="AC157">
        <v>480</v>
      </c>
      <c r="AD157">
        <v>278</v>
      </c>
      <c r="AE157">
        <v>341136960</v>
      </c>
      <c r="AF157">
        <v>310280686</v>
      </c>
    </row>
    <row r="158" spans="1:32">
      <c r="A158">
        <v>16</v>
      </c>
      <c r="B158" t="s">
        <v>183</v>
      </c>
      <c r="C158" t="s">
        <v>184</v>
      </c>
      <c r="D158">
        <v>2022</v>
      </c>
      <c r="E158">
        <v>1</v>
      </c>
      <c r="F158">
        <v>211</v>
      </c>
      <c r="G158" s="87" t="s">
        <v>714</v>
      </c>
      <c r="H158" t="s">
        <v>45</v>
      </c>
      <c r="I158">
        <v>93</v>
      </c>
      <c r="J158" t="s">
        <v>399</v>
      </c>
      <c r="K158">
        <v>16</v>
      </c>
      <c r="L158" s="40" t="s">
        <v>38</v>
      </c>
      <c r="M158" t="s">
        <v>31</v>
      </c>
      <c r="N158">
        <v>1</v>
      </c>
      <c r="O158" t="s">
        <v>203</v>
      </c>
      <c r="P158">
        <v>20</v>
      </c>
      <c r="Q158" t="s">
        <v>204</v>
      </c>
      <c r="R158">
        <v>7851</v>
      </c>
      <c r="S158" t="s">
        <v>219</v>
      </c>
      <c r="T158">
        <v>1</v>
      </c>
      <c r="U158" t="s">
        <v>32</v>
      </c>
      <c r="V158" t="s">
        <v>308</v>
      </c>
      <c r="W158">
        <v>1</v>
      </c>
      <c r="X158" t="s">
        <v>221</v>
      </c>
      <c r="Y158">
        <v>0</v>
      </c>
      <c r="Z158">
        <v>0</v>
      </c>
      <c r="AA158">
        <v>0</v>
      </c>
      <c r="AB158">
        <v>0</v>
      </c>
      <c r="AC158">
        <v>934</v>
      </c>
      <c r="AD158">
        <v>878</v>
      </c>
      <c r="AE158">
        <v>450542930</v>
      </c>
      <c r="AF158">
        <v>448542930</v>
      </c>
    </row>
    <row r="159" spans="1:32">
      <c r="A159">
        <v>16</v>
      </c>
      <c r="B159" t="s">
        <v>183</v>
      </c>
      <c r="C159" t="s">
        <v>184</v>
      </c>
      <c r="D159">
        <v>2022</v>
      </c>
      <c r="E159">
        <v>1</v>
      </c>
      <c r="F159">
        <v>211</v>
      </c>
      <c r="G159" s="87" t="s">
        <v>714</v>
      </c>
      <c r="H159" t="s">
        <v>45</v>
      </c>
      <c r="I159">
        <v>93</v>
      </c>
      <c r="J159" t="s">
        <v>399</v>
      </c>
      <c r="K159">
        <v>16</v>
      </c>
      <c r="L159" s="40" t="s">
        <v>38</v>
      </c>
      <c r="M159" t="s">
        <v>31</v>
      </c>
      <c r="N159">
        <v>1</v>
      </c>
      <c r="O159" t="s">
        <v>203</v>
      </c>
      <c r="P159">
        <v>20</v>
      </c>
      <c r="Q159" t="s">
        <v>204</v>
      </c>
      <c r="R159">
        <v>7853</v>
      </c>
      <c r="S159" t="s">
        <v>208</v>
      </c>
      <c r="T159">
        <v>1</v>
      </c>
      <c r="U159" t="s">
        <v>32</v>
      </c>
      <c r="V159" t="s">
        <v>309</v>
      </c>
      <c r="W159">
        <v>4</v>
      </c>
      <c r="X159" t="s">
        <v>47</v>
      </c>
      <c r="Y159">
        <v>0</v>
      </c>
      <c r="Z159">
        <v>0</v>
      </c>
      <c r="AA159">
        <v>0</v>
      </c>
      <c r="AB159">
        <v>0</v>
      </c>
      <c r="AC159">
        <v>6</v>
      </c>
      <c r="AD159">
        <v>6</v>
      </c>
      <c r="AE159">
        <v>2678039765</v>
      </c>
      <c r="AF159">
        <v>2652704806</v>
      </c>
    </row>
    <row r="160" spans="1:32">
      <c r="A160">
        <v>16</v>
      </c>
      <c r="B160" t="s">
        <v>183</v>
      </c>
      <c r="C160" t="s">
        <v>184</v>
      </c>
      <c r="D160">
        <v>2022</v>
      </c>
      <c r="E160">
        <v>1</v>
      </c>
      <c r="F160">
        <v>211</v>
      </c>
      <c r="G160" s="87" t="s">
        <v>714</v>
      </c>
      <c r="H160" t="s">
        <v>45</v>
      </c>
      <c r="I160">
        <v>93</v>
      </c>
      <c r="J160" t="s">
        <v>399</v>
      </c>
      <c r="K160">
        <v>16</v>
      </c>
      <c r="L160" s="40" t="s">
        <v>38</v>
      </c>
      <c r="M160" t="s">
        <v>31</v>
      </c>
      <c r="N160">
        <v>1</v>
      </c>
      <c r="O160" t="s">
        <v>203</v>
      </c>
      <c r="P160">
        <v>20</v>
      </c>
      <c r="Q160" t="s">
        <v>204</v>
      </c>
      <c r="R160">
        <v>7853</v>
      </c>
      <c r="S160" t="s">
        <v>208</v>
      </c>
      <c r="T160">
        <v>30023</v>
      </c>
      <c r="U160" t="s">
        <v>46</v>
      </c>
      <c r="V160" t="s">
        <v>310</v>
      </c>
      <c r="W160">
        <v>1</v>
      </c>
      <c r="X160" t="s">
        <v>229</v>
      </c>
      <c r="Y160">
        <v>0</v>
      </c>
      <c r="Z160">
        <v>0</v>
      </c>
      <c r="AA160">
        <v>31065316</v>
      </c>
      <c r="AB160">
        <v>28038791</v>
      </c>
      <c r="AC160">
        <v>1</v>
      </c>
      <c r="AD160">
        <v>1</v>
      </c>
      <c r="AE160">
        <v>213917130</v>
      </c>
      <c r="AF160">
        <v>160437847</v>
      </c>
    </row>
    <row r="161" spans="1:32">
      <c r="A161">
        <v>16</v>
      </c>
      <c r="B161" t="s">
        <v>183</v>
      </c>
      <c r="C161" t="s">
        <v>184</v>
      </c>
      <c r="D161">
        <v>2022</v>
      </c>
      <c r="E161">
        <v>1</v>
      </c>
      <c r="F161">
        <v>211</v>
      </c>
      <c r="G161" s="87" t="s">
        <v>714</v>
      </c>
      <c r="H161" t="s">
        <v>45</v>
      </c>
      <c r="I161">
        <v>93</v>
      </c>
      <c r="J161" t="s">
        <v>399</v>
      </c>
      <c r="K161">
        <v>16</v>
      </c>
      <c r="L161" s="40" t="s">
        <v>38</v>
      </c>
      <c r="M161" t="s">
        <v>31</v>
      </c>
      <c r="N161">
        <v>1</v>
      </c>
      <c r="O161" t="s">
        <v>203</v>
      </c>
      <c r="P161">
        <v>20</v>
      </c>
      <c r="Q161" t="s">
        <v>204</v>
      </c>
      <c r="R161">
        <v>7854</v>
      </c>
      <c r="S161" t="s">
        <v>210</v>
      </c>
      <c r="T161">
        <v>1</v>
      </c>
      <c r="U161" t="s">
        <v>32</v>
      </c>
      <c r="V161" t="s">
        <v>311</v>
      </c>
      <c r="W161">
        <v>1</v>
      </c>
      <c r="X161" t="s">
        <v>212</v>
      </c>
      <c r="Y161">
        <v>0</v>
      </c>
      <c r="Z161">
        <v>0</v>
      </c>
      <c r="AA161">
        <v>0</v>
      </c>
      <c r="AB161">
        <v>0</v>
      </c>
      <c r="AC161">
        <v>1022</v>
      </c>
      <c r="AD161">
        <v>1121</v>
      </c>
      <c r="AE161">
        <v>444681900</v>
      </c>
      <c r="AF161">
        <v>378632994</v>
      </c>
    </row>
    <row r="162" spans="1:32">
      <c r="A162">
        <v>16</v>
      </c>
      <c r="B162" t="s">
        <v>183</v>
      </c>
      <c r="C162" t="s">
        <v>184</v>
      </c>
      <c r="D162">
        <v>2022</v>
      </c>
      <c r="E162">
        <v>1</v>
      </c>
      <c r="F162">
        <v>211</v>
      </c>
      <c r="G162" s="87" t="s">
        <v>714</v>
      </c>
      <c r="H162" t="s">
        <v>45</v>
      </c>
      <c r="I162">
        <v>93</v>
      </c>
      <c r="J162" t="s">
        <v>399</v>
      </c>
      <c r="K162">
        <v>16</v>
      </c>
      <c r="L162" s="40" t="s">
        <v>38</v>
      </c>
      <c r="M162" t="s">
        <v>31</v>
      </c>
      <c r="N162">
        <v>2</v>
      </c>
      <c r="O162" t="s">
        <v>213</v>
      </c>
      <c r="P162">
        <v>32</v>
      </c>
      <c r="Q162" t="s">
        <v>214</v>
      </c>
      <c r="R162">
        <v>7856</v>
      </c>
      <c r="S162" t="s">
        <v>215</v>
      </c>
      <c r="T162">
        <v>30047</v>
      </c>
      <c r="U162" t="s">
        <v>46</v>
      </c>
      <c r="V162" t="s">
        <v>715</v>
      </c>
      <c r="W162">
        <v>2</v>
      </c>
      <c r="X162" t="s">
        <v>217</v>
      </c>
      <c r="Y162">
        <v>0</v>
      </c>
      <c r="Z162">
        <v>0</v>
      </c>
      <c r="AA162">
        <v>0</v>
      </c>
      <c r="AB162">
        <v>0</v>
      </c>
      <c r="AC162">
        <v>0.4</v>
      </c>
      <c r="AD162">
        <v>0.15</v>
      </c>
      <c r="AE162">
        <v>14246468009</v>
      </c>
      <c r="AF162">
        <v>0</v>
      </c>
    </row>
    <row r="163" spans="1:32">
      <c r="A163">
        <v>16</v>
      </c>
      <c r="B163" t="s">
        <v>183</v>
      </c>
      <c r="C163" t="s">
        <v>184</v>
      </c>
      <c r="D163">
        <v>2022</v>
      </c>
      <c r="E163">
        <v>1</v>
      </c>
      <c r="F163">
        <v>211</v>
      </c>
      <c r="G163" s="87" t="s">
        <v>714</v>
      </c>
      <c r="H163" t="s">
        <v>45</v>
      </c>
      <c r="I163">
        <v>93</v>
      </c>
      <c r="J163" t="s">
        <v>399</v>
      </c>
      <c r="K163">
        <v>17</v>
      </c>
      <c r="L163" s="40" t="s">
        <v>53</v>
      </c>
      <c r="M163" t="s">
        <v>31</v>
      </c>
      <c r="N163">
        <v>1</v>
      </c>
      <c r="O163" t="s">
        <v>203</v>
      </c>
      <c r="P163">
        <v>20</v>
      </c>
      <c r="Q163" t="s">
        <v>204</v>
      </c>
      <c r="R163">
        <v>7850</v>
      </c>
      <c r="S163" t="s">
        <v>205</v>
      </c>
      <c r="T163">
        <v>1</v>
      </c>
      <c r="U163" t="s">
        <v>32</v>
      </c>
      <c r="V163" t="s">
        <v>312</v>
      </c>
      <c r="W163">
        <v>1</v>
      </c>
      <c r="X163" t="s">
        <v>207</v>
      </c>
      <c r="Y163">
        <v>0</v>
      </c>
      <c r="Z163">
        <v>0</v>
      </c>
      <c r="AA163">
        <v>0</v>
      </c>
      <c r="AB163">
        <v>0</v>
      </c>
      <c r="AC163">
        <v>50</v>
      </c>
      <c r="AD163">
        <v>29</v>
      </c>
      <c r="AE163">
        <v>35535100</v>
      </c>
      <c r="AF163">
        <v>30700000</v>
      </c>
    </row>
    <row r="164" spans="1:32">
      <c r="A164">
        <v>16</v>
      </c>
      <c r="B164" t="s">
        <v>183</v>
      </c>
      <c r="C164" t="s">
        <v>184</v>
      </c>
      <c r="D164">
        <v>2022</v>
      </c>
      <c r="E164">
        <v>1</v>
      </c>
      <c r="F164">
        <v>211</v>
      </c>
      <c r="G164" s="87" t="s">
        <v>714</v>
      </c>
      <c r="H164" t="s">
        <v>45</v>
      </c>
      <c r="I164">
        <v>93</v>
      </c>
      <c r="J164" t="s">
        <v>399</v>
      </c>
      <c r="K164">
        <v>17</v>
      </c>
      <c r="L164" s="40" t="s">
        <v>53</v>
      </c>
      <c r="M164" t="s">
        <v>31</v>
      </c>
      <c r="N164">
        <v>1</v>
      </c>
      <c r="O164" t="s">
        <v>203</v>
      </c>
      <c r="P164">
        <v>20</v>
      </c>
      <c r="Q164" t="s">
        <v>204</v>
      </c>
      <c r="R164">
        <v>7853</v>
      </c>
      <c r="S164" t="s">
        <v>208</v>
      </c>
      <c r="T164">
        <v>1</v>
      </c>
      <c r="U164" t="s">
        <v>32</v>
      </c>
      <c r="V164" t="s">
        <v>313</v>
      </c>
      <c r="W164">
        <v>4</v>
      </c>
      <c r="X164" t="s">
        <v>47</v>
      </c>
      <c r="Y164">
        <v>0</v>
      </c>
      <c r="Z164">
        <v>0</v>
      </c>
      <c r="AA164">
        <v>0</v>
      </c>
      <c r="AB164">
        <v>0</v>
      </c>
      <c r="AC164">
        <v>1</v>
      </c>
      <c r="AD164">
        <v>1</v>
      </c>
      <c r="AE164">
        <v>57539076</v>
      </c>
      <c r="AF164">
        <v>56994741</v>
      </c>
    </row>
    <row r="165" spans="1:32">
      <c r="A165">
        <v>16</v>
      </c>
      <c r="B165" t="s">
        <v>183</v>
      </c>
      <c r="C165" t="s">
        <v>184</v>
      </c>
      <c r="D165">
        <v>2022</v>
      </c>
      <c r="E165">
        <v>1</v>
      </c>
      <c r="F165">
        <v>211</v>
      </c>
      <c r="G165" s="87" t="s">
        <v>714</v>
      </c>
      <c r="H165" t="s">
        <v>45</v>
      </c>
      <c r="I165">
        <v>93</v>
      </c>
      <c r="J165" t="s">
        <v>399</v>
      </c>
      <c r="K165">
        <v>17</v>
      </c>
      <c r="L165" s="40" t="s">
        <v>53</v>
      </c>
      <c r="M165" t="s">
        <v>31</v>
      </c>
      <c r="N165">
        <v>1</v>
      </c>
      <c r="O165" t="s">
        <v>203</v>
      </c>
      <c r="P165">
        <v>20</v>
      </c>
      <c r="Q165" t="s">
        <v>204</v>
      </c>
      <c r="R165">
        <v>7854</v>
      </c>
      <c r="S165" t="s">
        <v>210</v>
      </c>
      <c r="T165">
        <v>1</v>
      </c>
      <c r="U165" t="s">
        <v>32</v>
      </c>
      <c r="V165" t="s">
        <v>314</v>
      </c>
      <c r="W165">
        <v>1</v>
      </c>
      <c r="X165" t="s">
        <v>212</v>
      </c>
      <c r="Y165">
        <v>0</v>
      </c>
      <c r="Z165">
        <v>0</v>
      </c>
      <c r="AA165">
        <v>0</v>
      </c>
      <c r="AB165">
        <v>0</v>
      </c>
      <c r="AC165">
        <v>31</v>
      </c>
      <c r="AD165">
        <v>67</v>
      </c>
      <c r="AE165">
        <v>26577800</v>
      </c>
      <c r="AF165">
        <v>22630161</v>
      </c>
    </row>
    <row r="166" spans="1:32">
      <c r="A166">
        <v>16</v>
      </c>
      <c r="B166" t="s">
        <v>183</v>
      </c>
      <c r="C166" t="s">
        <v>184</v>
      </c>
      <c r="D166">
        <v>2022</v>
      </c>
      <c r="E166">
        <v>1</v>
      </c>
      <c r="F166">
        <v>211</v>
      </c>
      <c r="G166" s="87" t="s">
        <v>714</v>
      </c>
      <c r="H166" t="s">
        <v>45</v>
      </c>
      <c r="I166">
        <v>93</v>
      </c>
      <c r="J166" t="s">
        <v>399</v>
      </c>
      <c r="K166">
        <v>18</v>
      </c>
      <c r="L166" s="40" t="s">
        <v>39</v>
      </c>
      <c r="M166" t="s">
        <v>31</v>
      </c>
      <c r="N166">
        <v>1</v>
      </c>
      <c r="O166" t="s">
        <v>203</v>
      </c>
      <c r="P166">
        <v>20</v>
      </c>
      <c r="Q166" t="s">
        <v>204</v>
      </c>
      <c r="R166">
        <v>7850</v>
      </c>
      <c r="S166" t="s">
        <v>205</v>
      </c>
      <c r="T166">
        <v>1</v>
      </c>
      <c r="U166" t="s">
        <v>32</v>
      </c>
      <c r="V166" t="s">
        <v>315</v>
      </c>
      <c r="W166">
        <v>1</v>
      </c>
      <c r="X166" t="s">
        <v>207</v>
      </c>
      <c r="Y166">
        <v>0</v>
      </c>
      <c r="Z166">
        <v>0</v>
      </c>
      <c r="AA166">
        <v>0</v>
      </c>
      <c r="AB166">
        <v>0</v>
      </c>
      <c r="AC166">
        <v>320</v>
      </c>
      <c r="AD166">
        <v>210</v>
      </c>
      <c r="AE166">
        <v>227424640</v>
      </c>
      <c r="AF166">
        <v>210000000</v>
      </c>
    </row>
    <row r="167" spans="1:32">
      <c r="A167">
        <v>16</v>
      </c>
      <c r="B167" t="s">
        <v>183</v>
      </c>
      <c r="C167" t="s">
        <v>184</v>
      </c>
      <c r="D167">
        <v>2022</v>
      </c>
      <c r="E167">
        <v>1</v>
      </c>
      <c r="F167">
        <v>211</v>
      </c>
      <c r="G167" s="87" t="s">
        <v>714</v>
      </c>
      <c r="H167" t="s">
        <v>45</v>
      </c>
      <c r="I167">
        <v>93</v>
      </c>
      <c r="J167" t="s">
        <v>399</v>
      </c>
      <c r="K167">
        <v>18</v>
      </c>
      <c r="L167" s="40" t="s">
        <v>39</v>
      </c>
      <c r="M167" t="s">
        <v>31</v>
      </c>
      <c r="N167">
        <v>1</v>
      </c>
      <c r="O167" t="s">
        <v>203</v>
      </c>
      <c r="P167">
        <v>20</v>
      </c>
      <c r="Q167" t="s">
        <v>204</v>
      </c>
      <c r="R167">
        <v>7851</v>
      </c>
      <c r="S167" t="s">
        <v>219</v>
      </c>
      <c r="T167">
        <v>1</v>
      </c>
      <c r="U167" t="s">
        <v>32</v>
      </c>
      <c r="V167" t="s">
        <v>316</v>
      </c>
      <c r="W167">
        <v>1</v>
      </c>
      <c r="X167" t="s">
        <v>221</v>
      </c>
      <c r="Y167">
        <v>0</v>
      </c>
      <c r="Z167">
        <v>0</v>
      </c>
      <c r="AA167">
        <v>0</v>
      </c>
      <c r="AB167">
        <v>0</v>
      </c>
      <c r="AC167">
        <v>1827</v>
      </c>
      <c r="AD167">
        <v>1550</v>
      </c>
      <c r="AE167">
        <v>881308280</v>
      </c>
      <c r="AF167">
        <v>859619498</v>
      </c>
    </row>
    <row r="168" spans="1:32">
      <c r="A168">
        <v>16</v>
      </c>
      <c r="B168" t="s">
        <v>183</v>
      </c>
      <c r="C168" t="s">
        <v>184</v>
      </c>
      <c r="D168">
        <v>2022</v>
      </c>
      <c r="E168">
        <v>1</v>
      </c>
      <c r="F168">
        <v>211</v>
      </c>
      <c r="G168" s="87" t="s">
        <v>714</v>
      </c>
      <c r="H168" t="s">
        <v>45</v>
      </c>
      <c r="I168">
        <v>93</v>
      </c>
      <c r="J168" t="s">
        <v>399</v>
      </c>
      <c r="K168">
        <v>18</v>
      </c>
      <c r="L168" s="40" t="s">
        <v>39</v>
      </c>
      <c r="M168" t="s">
        <v>31</v>
      </c>
      <c r="N168">
        <v>1</v>
      </c>
      <c r="O168" t="s">
        <v>203</v>
      </c>
      <c r="P168">
        <v>20</v>
      </c>
      <c r="Q168" t="s">
        <v>204</v>
      </c>
      <c r="R168">
        <v>7853</v>
      </c>
      <c r="S168" t="s">
        <v>208</v>
      </c>
      <c r="T168">
        <v>1</v>
      </c>
      <c r="U168" t="s">
        <v>32</v>
      </c>
      <c r="V168" t="s">
        <v>317</v>
      </c>
      <c r="W168">
        <v>4</v>
      </c>
      <c r="X168" t="s">
        <v>47</v>
      </c>
      <c r="Y168">
        <v>0</v>
      </c>
      <c r="Z168">
        <v>0</v>
      </c>
      <c r="AA168">
        <v>0</v>
      </c>
      <c r="AB168">
        <v>0</v>
      </c>
      <c r="AC168">
        <v>8</v>
      </c>
      <c r="AD168">
        <v>8</v>
      </c>
      <c r="AE168">
        <v>2921631965</v>
      </c>
      <c r="AF168">
        <v>2893992560</v>
      </c>
    </row>
    <row r="169" spans="1:32">
      <c r="A169">
        <v>16</v>
      </c>
      <c r="B169" t="s">
        <v>183</v>
      </c>
      <c r="C169" t="s">
        <v>184</v>
      </c>
      <c r="D169">
        <v>2022</v>
      </c>
      <c r="E169">
        <v>1</v>
      </c>
      <c r="F169">
        <v>211</v>
      </c>
      <c r="G169" s="87" t="s">
        <v>714</v>
      </c>
      <c r="H169" t="s">
        <v>45</v>
      </c>
      <c r="I169">
        <v>93</v>
      </c>
      <c r="J169" t="s">
        <v>399</v>
      </c>
      <c r="K169">
        <v>18</v>
      </c>
      <c r="L169" s="40" t="s">
        <v>39</v>
      </c>
      <c r="M169" t="s">
        <v>31</v>
      </c>
      <c r="N169">
        <v>1</v>
      </c>
      <c r="O169" t="s">
        <v>203</v>
      </c>
      <c r="P169">
        <v>20</v>
      </c>
      <c r="Q169" t="s">
        <v>204</v>
      </c>
      <c r="R169">
        <v>7853</v>
      </c>
      <c r="S169" t="s">
        <v>208</v>
      </c>
      <c r="T169">
        <v>30042</v>
      </c>
      <c r="U169" t="s">
        <v>46</v>
      </c>
      <c r="V169" t="s">
        <v>318</v>
      </c>
      <c r="W169">
        <v>1</v>
      </c>
      <c r="X169" t="s">
        <v>229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1</v>
      </c>
      <c r="AE169">
        <v>9614700</v>
      </c>
      <c r="AF169">
        <v>7713077</v>
      </c>
    </row>
    <row r="170" spans="1:32">
      <c r="A170">
        <v>16</v>
      </c>
      <c r="B170" t="s">
        <v>183</v>
      </c>
      <c r="C170" t="s">
        <v>184</v>
      </c>
      <c r="D170">
        <v>2022</v>
      </c>
      <c r="E170">
        <v>1</v>
      </c>
      <c r="F170">
        <v>211</v>
      </c>
      <c r="G170" s="87" t="s">
        <v>714</v>
      </c>
      <c r="H170" t="s">
        <v>45</v>
      </c>
      <c r="I170">
        <v>93</v>
      </c>
      <c r="J170" t="s">
        <v>399</v>
      </c>
      <c r="K170">
        <v>18</v>
      </c>
      <c r="L170" s="40" t="s">
        <v>39</v>
      </c>
      <c r="M170" t="s">
        <v>31</v>
      </c>
      <c r="N170">
        <v>1</v>
      </c>
      <c r="O170" t="s">
        <v>203</v>
      </c>
      <c r="P170">
        <v>20</v>
      </c>
      <c r="Q170" t="s">
        <v>204</v>
      </c>
      <c r="R170">
        <v>7853</v>
      </c>
      <c r="S170" t="s">
        <v>208</v>
      </c>
      <c r="T170">
        <v>30043</v>
      </c>
      <c r="U170" t="s">
        <v>46</v>
      </c>
      <c r="V170" t="s">
        <v>319</v>
      </c>
      <c r="W170">
        <v>1</v>
      </c>
      <c r="X170" t="s">
        <v>229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1</v>
      </c>
      <c r="AE170">
        <v>2163934</v>
      </c>
      <c r="AF170">
        <v>1951501</v>
      </c>
    </row>
    <row r="171" spans="1:32">
      <c r="A171">
        <v>16</v>
      </c>
      <c r="B171" t="s">
        <v>183</v>
      </c>
      <c r="C171" t="s">
        <v>184</v>
      </c>
      <c r="D171">
        <v>2022</v>
      </c>
      <c r="E171">
        <v>1</v>
      </c>
      <c r="F171">
        <v>211</v>
      </c>
      <c r="G171" s="87" t="s">
        <v>714</v>
      </c>
      <c r="H171" t="s">
        <v>45</v>
      </c>
      <c r="I171">
        <v>93</v>
      </c>
      <c r="J171" t="s">
        <v>399</v>
      </c>
      <c r="K171">
        <v>18</v>
      </c>
      <c r="L171" s="40" t="s">
        <v>39</v>
      </c>
      <c r="M171" t="s">
        <v>31</v>
      </c>
      <c r="N171">
        <v>1</v>
      </c>
      <c r="O171" t="s">
        <v>203</v>
      </c>
      <c r="P171">
        <v>20</v>
      </c>
      <c r="Q171" t="s">
        <v>204</v>
      </c>
      <c r="R171">
        <v>7854</v>
      </c>
      <c r="S171" t="s">
        <v>210</v>
      </c>
      <c r="T171">
        <v>1</v>
      </c>
      <c r="U171" t="s">
        <v>32</v>
      </c>
      <c r="V171" t="s">
        <v>320</v>
      </c>
      <c r="W171">
        <v>1</v>
      </c>
      <c r="X171" t="s">
        <v>212</v>
      </c>
      <c r="Y171">
        <v>0</v>
      </c>
      <c r="Z171">
        <v>0</v>
      </c>
      <c r="AA171">
        <v>0</v>
      </c>
      <c r="AB171">
        <v>0</v>
      </c>
      <c r="AC171">
        <v>2500</v>
      </c>
      <c r="AD171">
        <v>3585</v>
      </c>
      <c r="AE171">
        <v>1422109300</v>
      </c>
      <c r="AF171">
        <v>1210882501</v>
      </c>
    </row>
    <row r="172" spans="1:32">
      <c r="A172">
        <v>16</v>
      </c>
      <c r="B172" t="s">
        <v>183</v>
      </c>
      <c r="C172" t="s">
        <v>184</v>
      </c>
      <c r="D172">
        <v>2022</v>
      </c>
      <c r="E172">
        <v>1</v>
      </c>
      <c r="F172">
        <v>211</v>
      </c>
      <c r="G172" s="87" t="s">
        <v>714</v>
      </c>
      <c r="H172" t="s">
        <v>45</v>
      </c>
      <c r="I172">
        <v>93</v>
      </c>
      <c r="J172" t="s">
        <v>399</v>
      </c>
      <c r="K172">
        <v>19</v>
      </c>
      <c r="L172" s="40" t="s">
        <v>189</v>
      </c>
      <c r="M172" t="s">
        <v>31</v>
      </c>
      <c r="N172">
        <v>1</v>
      </c>
      <c r="O172" t="s">
        <v>203</v>
      </c>
      <c r="P172">
        <v>20</v>
      </c>
      <c r="Q172" t="s">
        <v>204</v>
      </c>
      <c r="R172">
        <v>7850</v>
      </c>
      <c r="S172" t="s">
        <v>205</v>
      </c>
      <c r="T172">
        <v>1</v>
      </c>
      <c r="U172" t="s">
        <v>32</v>
      </c>
      <c r="V172" t="s">
        <v>321</v>
      </c>
      <c r="W172">
        <v>1</v>
      </c>
      <c r="X172" t="s">
        <v>207</v>
      </c>
      <c r="Y172">
        <v>0</v>
      </c>
      <c r="Z172">
        <v>0</v>
      </c>
      <c r="AA172">
        <v>0</v>
      </c>
      <c r="AB172">
        <v>0</v>
      </c>
      <c r="AC172">
        <v>750</v>
      </c>
      <c r="AD172">
        <v>526</v>
      </c>
      <c r="AE172">
        <v>533026500</v>
      </c>
      <c r="AF172">
        <v>515600900</v>
      </c>
    </row>
    <row r="173" spans="1:32">
      <c r="A173">
        <v>16</v>
      </c>
      <c r="B173" t="s">
        <v>183</v>
      </c>
      <c r="C173" t="s">
        <v>184</v>
      </c>
      <c r="D173">
        <v>2022</v>
      </c>
      <c r="E173">
        <v>1</v>
      </c>
      <c r="F173">
        <v>211</v>
      </c>
      <c r="G173" s="87" t="s">
        <v>714</v>
      </c>
      <c r="H173" t="s">
        <v>45</v>
      </c>
      <c r="I173">
        <v>93</v>
      </c>
      <c r="J173" t="s">
        <v>399</v>
      </c>
      <c r="K173">
        <v>19</v>
      </c>
      <c r="L173" s="40" t="s">
        <v>189</v>
      </c>
      <c r="M173" t="s">
        <v>31</v>
      </c>
      <c r="N173">
        <v>1</v>
      </c>
      <c r="O173" t="s">
        <v>203</v>
      </c>
      <c r="P173">
        <v>20</v>
      </c>
      <c r="Q173" t="s">
        <v>204</v>
      </c>
      <c r="R173">
        <v>7851</v>
      </c>
      <c r="S173" t="s">
        <v>219</v>
      </c>
      <c r="T173">
        <v>1</v>
      </c>
      <c r="U173" t="s">
        <v>32</v>
      </c>
      <c r="V173" t="s">
        <v>322</v>
      </c>
      <c r="W173">
        <v>1</v>
      </c>
      <c r="X173" t="s">
        <v>221</v>
      </c>
      <c r="Y173">
        <v>0</v>
      </c>
      <c r="Z173">
        <v>0</v>
      </c>
      <c r="AA173">
        <v>0</v>
      </c>
      <c r="AB173">
        <v>0</v>
      </c>
      <c r="AC173">
        <v>2308</v>
      </c>
      <c r="AD173">
        <v>1927</v>
      </c>
      <c r="AE173">
        <v>1113333066</v>
      </c>
      <c r="AF173">
        <v>1074701142</v>
      </c>
    </row>
    <row r="174" spans="1:32">
      <c r="A174">
        <v>16</v>
      </c>
      <c r="B174" t="s">
        <v>183</v>
      </c>
      <c r="C174" t="s">
        <v>184</v>
      </c>
      <c r="D174">
        <v>2022</v>
      </c>
      <c r="E174">
        <v>1</v>
      </c>
      <c r="F174">
        <v>211</v>
      </c>
      <c r="G174" s="87" t="s">
        <v>714</v>
      </c>
      <c r="H174" t="s">
        <v>45</v>
      </c>
      <c r="I174">
        <v>93</v>
      </c>
      <c r="J174" t="s">
        <v>399</v>
      </c>
      <c r="K174">
        <v>19</v>
      </c>
      <c r="L174" s="40" t="s">
        <v>189</v>
      </c>
      <c r="M174" t="s">
        <v>31</v>
      </c>
      <c r="N174">
        <v>1</v>
      </c>
      <c r="O174" t="s">
        <v>203</v>
      </c>
      <c r="P174">
        <v>20</v>
      </c>
      <c r="Q174" t="s">
        <v>204</v>
      </c>
      <c r="R174">
        <v>7853</v>
      </c>
      <c r="S174" t="s">
        <v>208</v>
      </c>
      <c r="T174">
        <v>1</v>
      </c>
      <c r="U174" t="s">
        <v>32</v>
      </c>
      <c r="V174" t="s">
        <v>323</v>
      </c>
      <c r="W174">
        <v>4</v>
      </c>
      <c r="X174" t="s">
        <v>47</v>
      </c>
      <c r="Y174">
        <v>0</v>
      </c>
      <c r="Z174">
        <v>0</v>
      </c>
      <c r="AA174">
        <v>0</v>
      </c>
      <c r="AB174">
        <v>0</v>
      </c>
      <c r="AC174">
        <v>11</v>
      </c>
      <c r="AD174">
        <v>11</v>
      </c>
      <c r="AE174">
        <v>3976247467</v>
      </c>
      <c r="AF174">
        <v>3938631126</v>
      </c>
    </row>
    <row r="175" spans="1:32">
      <c r="A175">
        <v>16</v>
      </c>
      <c r="B175" t="s">
        <v>183</v>
      </c>
      <c r="C175" t="s">
        <v>184</v>
      </c>
      <c r="D175">
        <v>2022</v>
      </c>
      <c r="E175">
        <v>1</v>
      </c>
      <c r="F175">
        <v>211</v>
      </c>
      <c r="G175" s="87" t="s">
        <v>714</v>
      </c>
      <c r="H175" t="s">
        <v>45</v>
      </c>
      <c r="I175">
        <v>93</v>
      </c>
      <c r="J175" t="s">
        <v>399</v>
      </c>
      <c r="K175">
        <v>19</v>
      </c>
      <c r="L175" s="40" t="s">
        <v>189</v>
      </c>
      <c r="M175" t="s">
        <v>31</v>
      </c>
      <c r="N175">
        <v>1</v>
      </c>
      <c r="O175" t="s">
        <v>203</v>
      </c>
      <c r="P175">
        <v>20</v>
      </c>
      <c r="Q175" t="s">
        <v>204</v>
      </c>
      <c r="R175">
        <v>7853</v>
      </c>
      <c r="S175" t="s">
        <v>208</v>
      </c>
      <c r="T175">
        <v>30024</v>
      </c>
      <c r="U175" t="s">
        <v>46</v>
      </c>
      <c r="V175" t="s">
        <v>324</v>
      </c>
      <c r="W175">
        <v>1</v>
      </c>
      <c r="X175" t="s">
        <v>229</v>
      </c>
      <c r="Y175">
        <v>0</v>
      </c>
      <c r="Z175">
        <v>0</v>
      </c>
      <c r="AA175">
        <v>1786283</v>
      </c>
      <c r="AB175">
        <v>1612255</v>
      </c>
      <c r="AC175">
        <v>1</v>
      </c>
      <c r="AD175">
        <v>1</v>
      </c>
      <c r="AE175">
        <v>11592437</v>
      </c>
      <c r="AF175">
        <v>10454471</v>
      </c>
    </row>
    <row r="176" spans="1:32">
      <c r="A176">
        <v>16</v>
      </c>
      <c r="B176" t="s">
        <v>183</v>
      </c>
      <c r="C176" t="s">
        <v>184</v>
      </c>
      <c r="D176">
        <v>2022</v>
      </c>
      <c r="E176">
        <v>1</v>
      </c>
      <c r="F176">
        <v>211</v>
      </c>
      <c r="G176" s="87" t="s">
        <v>714</v>
      </c>
      <c r="H176" t="s">
        <v>45</v>
      </c>
      <c r="I176">
        <v>93</v>
      </c>
      <c r="J176" t="s">
        <v>399</v>
      </c>
      <c r="K176">
        <v>19</v>
      </c>
      <c r="L176" s="40" t="s">
        <v>189</v>
      </c>
      <c r="M176" t="s">
        <v>31</v>
      </c>
      <c r="N176">
        <v>1</v>
      </c>
      <c r="O176" t="s">
        <v>203</v>
      </c>
      <c r="P176">
        <v>20</v>
      </c>
      <c r="Q176" t="s">
        <v>204</v>
      </c>
      <c r="R176">
        <v>7854</v>
      </c>
      <c r="S176" t="s">
        <v>210</v>
      </c>
      <c r="T176">
        <v>1</v>
      </c>
      <c r="U176" t="s">
        <v>32</v>
      </c>
      <c r="V176" t="s">
        <v>325</v>
      </c>
      <c r="W176">
        <v>1</v>
      </c>
      <c r="X176" t="s">
        <v>212</v>
      </c>
      <c r="Y176">
        <v>0</v>
      </c>
      <c r="Z176">
        <v>0</v>
      </c>
      <c r="AA176">
        <v>0</v>
      </c>
      <c r="AB176">
        <v>0</v>
      </c>
      <c r="AC176">
        <v>7298</v>
      </c>
      <c r="AD176">
        <v>7208</v>
      </c>
      <c r="AE176">
        <v>2859292423</v>
      </c>
      <c r="AF176">
        <v>2434600017</v>
      </c>
    </row>
    <row r="177" spans="1:32">
      <c r="A177">
        <v>16</v>
      </c>
      <c r="B177" t="s">
        <v>183</v>
      </c>
      <c r="C177" t="s">
        <v>184</v>
      </c>
      <c r="D177">
        <v>2022</v>
      </c>
      <c r="E177">
        <v>1</v>
      </c>
      <c r="F177">
        <v>211</v>
      </c>
      <c r="G177" s="87" t="s">
        <v>714</v>
      </c>
      <c r="H177" t="s">
        <v>45</v>
      </c>
      <c r="I177">
        <v>93</v>
      </c>
      <c r="J177" t="s">
        <v>399</v>
      </c>
      <c r="K177">
        <v>55</v>
      </c>
      <c r="L177" s="40" t="s">
        <v>54</v>
      </c>
      <c r="M177" t="s">
        <v>421</v>
      </c>
      <c r="N177">
        <v>1</v>
      </c>
      <c r="O177" t="s">
        <v>203</v>
      </c>
      <c r="P177">
        <v>20</v>
      </c>
      <c r="Q177" t="s">
        <v>204</v>
      </c>
      <c r="R177">
        <v>7853</v>
      </c>
      <c r="S177" t="s">
        <v>208</v>
      </c>
      <c r="T177">
        <v>30001</v>
      </c>
      <c r="U177" t="s">
        <v>46</v>
      </c>
      <c r="V177" t="s">
        <v>326</v>
      </c>
      <c r="W177">
        <v>1</v>
      </c>
      <c r="X177" t="s">
        <v>229</v>
      </c>
      <c r="Y177">
        <v>0</v>
      </c>
      <c r="Z177">
        <v>0</v>
      </c>
      <c r="AA177">
        <v>58139900</v>
      </c>
      <c r="AB177">
        <v>52475645</v>
      </c>
      <c r="AC177">
        <v>1</v>
      </c>
      <c r="AD177">
        <v>1</v>
      </c>
      <c r="AE177">
        <v>583059345</v>
      </c>
      <c r="AF177">
        <v>476294510</v>
      </c>
    </row>
    <row r="178" spans="1:32">
      <c r="A178">
        <v>16</v>
      </c>
      <c r="B178" t="s">
        <v>183</v>
      </c>
      <c r="C178" t="s">
        <v>184</v>
      </c>
      <c r="D178">
        <v>2022</v>
      </c>
      <c r="E178">
        <v>1</v>
      </c>
      <c r="F178">
        <v>211</v>
      </c>
      <c r="G178" s="87" t="s">
        <v>714</v>
      </c>
      <c r="H178" t="s">
        <v>45</v>
      </c>
      <c r="I178">
        <v>93</v>
      </c>
      <c r="J178" t="s">
        <v>399</v>
      </c>
      <c r="K178">
        <v>66</v>
      </c>
      <c r="L178" s="40" t="s">
        <v>55</v>
      </c>
      <c r="M178" t="s">
        <v>421</v>
      </c>
      <c r="N178">
        <v>5</v>
      </c>
      <c r="O178" t="s">
        <v>327</v>
      </c>
      <c r="P178">
        <v>56</v>
      </c>
      <c r="Q178" t="s">
        <v>328</v>
      </c>
      <c r="R178">
        <v>7857</v>
      </c>
      <c r="S178" t="s">
        <v>329</v>
      </c>
      <c r="T178">
        <v>1</v>
      </c>
      <c r="U178" t="s">
        <v>32</v>
      </c>
      <c r="V178" t="s">
        <v>330</v>
      </c>
      <c r="W178">
        <v>1</v>
      </c>
      <c r="X178" t="s">
        <v>331</v>
      </c>
      <c r="Y178">
        <v>0</v>
      </c>
      <c r="Z178">
        <v>0</v>
      </c>
      <c r="AA178">
        <v>1030890116</v>
      </c>
      <c r="AB178">
        <v>854129741</v>
      </c>
      <c r="AC178">
        <v>86</v>
      </c>
      <c r="AD178">
        <v>84</v>
      </c>
      <c r="AE178">
        <v>9690965000</v>
      </c>
      <c r="AF178">
        <v>9047443931</v>
      </c>
    </row>
    <row r="179" spans="1:32">
      <c r="A179">
        <v>16</v>
      </c>
      <c r="B179" t="s">
        <v>183</v>
      </c>
      <c r="C179" t="s">
        <v>184</v>
      </c>
      <c r="D179">
        <v>2022</v>
      </c>
      <c r="E179">
        <v>1</v>
      </c>
      <c r="F179">
        <v>211</v>
      </c>
      <c r="G179" s="87" t="s">
        <v>714</v>
      </c>
      <c r="H179" t="s">
        <v>45</v>
      </c>
      <c r="I179">
        <v>93</v>
      </c>
      <c r="J179" t="s">
        <v>399</v>
      </c>
      <c r="K179">
        <v>66</v>
      </c>
      <c r="L179" s="40" t="s">
        <v>55</v>
      </c>
      <c r="M179" t="s">
        <v>421</v>
      </c>
      <c r="N179">
        <v>5</v>
      </c>
      <c r="O179" t="s">
        <v>327</v>
      </c>
      <c r="P179">
        <v>56</v>
      </c>
      <c r="Q179" t="s">
        <v>328</v>
      </c>
      <c r="R179">
        <v>7857</v>
      </c>
      <c r="S179" t="s">
        <v>329</v>
      </c>
      <c r="T179">
        <v>2</v>
      </c>
      <c r="U179" t="s">
        <v>32</v>
      </c>
      <c r="V179" t="s">
        <v>332</v>
      </c>
      <c r="W179">
        <v>2</v>
      </c>
      <c r="X179" t="s">
        <v>333</v>
      </c>
      <c r="Y179">
        <v>0</v>
      </c>
      <c r="Z179">
        <v>0</v>
      </c>
      <c r="AA179">
        <v>838113461</v>
      </c>
      <c r="AB179">
        <v>838113461</v>
      </c>
      <c r="AC179">
        <v>100</v>
      </c>
      <c r="AD179">
        <v>75</v>
      </c>
      <c r="AE179">
        <v>4507745000</v>
      </c>
      <c r="AF179">
        <v>1907922000</v>
      </c>
    </row>
    <row r="180" spans="1:32">
      <c r="A180">
        <v>16</v>
      </c>
      <c r="B180" t="s">
        <v>183</v>
      </c>
      <c r="C180" t="s">
        <v>184</v>
      </c>
      <c r="D180">
        <v>2022</v>
      </c>
      <c r="E180">
        <v>1</v>
      </c>
      <c r="F180">
        <v>211</v>
      </c>
      <c r="G180" s="87" t="s">
        <v>714</v>
      </c>
      <c r="H180" t="s">
        <v>45</v>
      </c>
      <c r="I180">
        <v>93</v>
      </c>
      <c r="J180" t="s">
        <v>399</v>
      </c>
      <c r="K180">
        <v>77</v>
      </c>
      <c r="L180" s="40" t="s">
        <v>40</v>
      </c>
      <c r="M180" t="s">
        <v>421</v>
      </c>
      <c r="N180">
        <v>1</v>
      </c>
      <c r="O180" t="s">
        <v>203</v>
      </c>
      <c r="P180">
        <v>20</v>
      </c>
      <c r="Q180" t="s">
        <v>204</v>
      </c>
      <c r="R180">
        <v>7850</v>
      </c>
      <c r="S180" t="s">
        <v>205</v>
      </c>
      <c r="T180">
        <v>1</v>
      </c>
      <c r="U180" t="s">
        <v>32</v>
      </c>
      <c r="V180" t="s">
        <v>334</v>
      </c>
      <c r="W180">
        <v>1</v>
      </c>
      <c r="X180" t="s">
        <v>207</v>
      </c>
      <c r="Y180">
        <v>0</v>
      </c>
      <c r="Z180">
        <v>0</v>
      </c>
      <c r="AA180">
        <v>1708208740</v>
      </c>
      <c r="AB180">
        <v>1305954049</v>
      </c>
      <c r="AC180">
        <v>610</v>
      </c>
      <c r="AD180">
        <v>424</v>
      </c>
      <c r="AE180">
        <v>433530550</v>
      </c>
      <c r="AF180">
        <v>384706879</v>
      </c>
    </row>
    <row r="181" spans="1:32">
      <c r="A181">
        <v>16</v>
      </c>
      <c r="B181" t="s">
        <v>183</v>
      </c>
      <c r="C181" t="s">
        <v>184</v>
      </c>
      <c r="D181">
        <v>2022</v>
      </c>
      <c r="E181">
        <v>1</v>
      </c>
      <c r="F181">
        <v>211</v>
      </c>
      <c r="G181" s="87" t="s">
        <v>714</v>
      </c>
      <c r="H181" t="s">
        <v>45</v>
      </c>
      <c r="I181">
        <v>93</v>
      </c>
      <c r="J181" t="s">
        <v>399</v>
      </c>
      <c r="K181">
        <v>77</v>
      </c>
      <c r="L181" s="40" t="s">
        <v>40</v>
      </c>
      <c r="M181" t="s">
        <v>421</v>
      </c>
      <c r="N181">
        <v>1</v>
      </c>
      <c r="O181" t="s">
        <v>203</v>
      </c>
      <c r="P181">
        <v>20</v>
      </c>
      <c r="Q181" t="s">
        <v>204</v>
      </c>
      <c r="R181">
        <v>7850</v>
      </c>
      <c r="S181" t="s">
        <v>205</v>
      </c>
      <c r="T181">
        <v>2</v>
      </c>
      <c r="U181" t="s">
        <v>32</v>
      </c>
      <c r="V181" t="s">
        <v>335</v>
      </c>
      <c r="W181">
        <v>2</v>
      </c>
      <c r="X181" t="s">
        <v>336</v>
      </c>
      <c r="Y181">
        <v>0</v>
      </c>
      <c r="Z181">
        <v>0</v>
      </c>
      <c r="AA181">
        <v>197875607</v>
      </c>
      <c r="AB181">
        <v>152767279</v>
      </c>
      <c r="AC181">
        <v>54</v>
      </c>
      <c r="AD181">
        <v>0</v>
      </c>
      <c r="AE181">
        <v>2092469920</v>
      </c>
      <c r="AF181">
        <v>1591691313</v>
      </c>
    </row>
    <row r="182" spans="1:32">
      <c r="A182">
        <v>16</v>
      </c>
      <c r="B182" t="s">
        <v>183</v>
      </c>
      <c r="C182" t="s">
        <v>184</v>
      </c>
      <c r="D182">
        <v>2022</v>
      </c>
      <c r="E182">
        <v>1</v>
      </c>
      <c r="F182">
        <v>211</v>
      </c>
      <c r="G182" s="87" t="s">
        <v>714</v>
      </c>
      <c r="H182" t="s">
        <v>45</v>
      </c>
      <c r="I182">
        <v>93</v>
      </c>
      <c r="J182" t="s">
        <v>399</v>
      </c>
      <c r="K182">
        <v>77</v>
      </c>
      <c r="L182" s="40" t="s">
        <v>40</v>
      </c>
      <c r="M182" t="s">
        <v>421</v>
      </c>
      <c r="N182">
        <v>1</v>
      </c>
      <c r="O182" t="s">
        <v>203</v>
      </c>
      <c r="P182">
        <v>20</v>
      </c>
      <c r="Q182" t="s">
        <v>204</v>
      </c>
      <c r="R182">
        <v>7850</v>
      </c>
      <c r="S182" t="s">
        <v>205</v>
      </c>
      <c r="T182">
        <v>3</v>
      </c>
      <c r="U182" t="s">
        <v>32</v>
      </c>
      <c r="V182" t="s">
        <v>337</v>
      </c>
      <c r="W182">
        <v>3</v>
      </c>
      <c r="X182" t="s">
        <v>338</v>
      </c>
      <c r="Y182">
        <v>0</v>
      </c>
      <c r="Z182">
        <v>0</v>
      </c>
      <c r="AA182">
        <v>5601335741</v>
      </c>
      <c r="AB182">
        <v>4826562577</v>
      </c>
      <c r="AC182">
        <v>2000</v>
      </c>
      <c r="AD182">
        <v>2126</v>
      </c>
      <c r="AE182">
        <v>36660108506</v>
      </c>
      <c r="AF182">
        <v>29201041031</v>
      </c>
    </row>
    <row r="183" spans="1:32">
      <c r="A183">
        <v>16</v>
      </c>
      <c r="B183" t="s">
        <v>183</v>
      </c>
      <c r="C183" t="s">
        <v>184</v>
      </c>
      <c r="D183">
        <v>2022</v>
      </c>
      <c r="E183">
        <v>1</v>
      </c>
      <c r="F183">
        <v>211</v>
      </c>
      <c r="G183" s="87" t="s">
        <v>714</v>
      </c>
      <c r="H183" t="s">
        <v>45</v>
      </c>
      <c r="I183">
        <v>93</v>
      </c>
      <c r="J183" t="s">
        <v>399</v>
      </c>
      <c r="K183">
        <v>77</v>
      </c>
      <c r="L183" s="40" t="s">
        <v>40</v>
      </c>
      <c r="M183" t="s">
        <v>421</v>
      </c>
      <c r="N183">
        <v>1</v>
      </c>
      <c r="O183" t="s">
        <v>203</v>
      </c>
      <c r="P183">
        <v>20</v>
      </c>
      <c r="Q183" t="s">
        <v>204</v>
      </c>
      <c r="R183">
        <v>7850</v>
      </c>
      <c r="S183" t="s">
        <v>205</v>
      </c>
      <c r="T183">
        <v>4</v>
      </c>
      <c r="U183" t="s">
        <v>32</v>
      </c>
      <c r="V183" t="s">
        <v>339</v>
      </c>
      <c r="W183">
        <v>4</v>
      </c>
      <c r="X183" t="s">
        <v>340</v>
      </c>
      <c r="Y183">
        <v>0</v>
      </c>
      <c r="Z183">
        <v>0</v>
      </c>
      <c r="AA183">
        <v>134552211</v>
      </c>
      <c r="AB183">
        <v>118429976</v>
      </c>
      <c r="AC183">
        <v>1.5</v>
      </c>
      <c r="AD183">
        <v>0</v>
      </c>
      <c r="AE183">
        <v>445456308</v>
      </c>
      <c r="AF183">
        <v>179373748</v>
      </c>
    </row>
    <row r="184" spans="1:32">
      <c r="A184">
        <v>16</v>
      </c>
      <c r="B184" t="s">
        <v>183</v>
      </c>
      <c r="C184" t="s">
        <v>184</v>
      </c>
      <c r="D184">
        <v>2022</v>
      </c>
      <c r="E184">
        <v>1</v>
      </c>
      <c r="F184">
        <v>211</v>
      </c>
      <c r="G184" s="87" t="s">
        <v>714</v>
      </c>
      <c r="H184" t="s">
        <v>45</v>
      </c>
      <c r="I184">
        <v>93</v>
      </c>
      <c r="J184" t="s">
        <v>399</v>
      </c>
      <c r="K184">
        <v>77</v>
      </c>
      <c r="L184" s="40" t="s">
        <v>40</v>
      </c>
      <c r="M184" t="s">
        <v>421</v>
      </c>
      <c r="N184">
        <v>1</v>
      </c>
      <c r="O184" t="s">
        <v>203</v>
      </c>
      <c r="P184">
        <v>20</v>
      </c>
      <c r="Q184" t="s">
        <v>204</v>
      </c>
      <c r="R184">
        <v>7850</v>
      </c>
      <c r="S184" t="s">
        <v>205</v>
      </c>
      <c r="T184">
        <v>5</v>
      </c>
      <c r="U184" t="s">
        <v>32</v>
      </c>
      <c r="V184" t="s">
        <v>341</v>
      </c>
      <c r="W184">
        <v>5</v>
      </c>
      <c r="X184" t="s">
        <v>342</v>
      </c>
      <c r="Y184">
        <v>0</v>
      </c>
      <c r="Z184">
        <v>0</v>
      </c>
      <c r="AA184">
        <v>1362724013</v>
      </c>
      <c r="AB184">
        <v>1137109214</v>
      </c>
      <c r="AC184">
        <v>5</v>
      </c>
      <c r="AD184">
        <v>3</v>
      </c>
      <c r="AE184">
        <v>9625964977</v>
      </c>
      <c r="AF184">
        <v>3623094793</v>
      </c>
    </row>
    <row r="185" spans="1:32">
      <c r="A185">
        <v>16</v>
      </c>
      <c r="B185" t="s">
        <v>183</v>
      </c>
      <c r="C185" t="s">
        <v>184</v>
      </c>
      <c r="D185">
        <v>2022</v>
      </c>
      <c r="E185">
        <v>1</v>
      </c>
      <c r="F185">
        <v>211</v>
      </c>
      <c r="G185" s="87" t="s">
        <v>714</v>
      </c>
      <c r="H185" t="s">
        <v>45</v>
      </c>
      <c r="I185">
        <v>93</v>
      </c>
      <c r="J185" t="s">
        <v>399</v>
      </c>
      <c r="K185">
        <v>77</v>
      </c>
      <c r="L185" s="40" t="s">
        <v>40</v>
      </c>
      <c r="M185" t="s">
        <v>421</v>
      </c>
      <c r="N185">
        <v>1</v>
      </c>
      <c r="O185" t="s">
        <v>203</v>
      </c>
      <c r="P185">
        <v>20</v>
      </c>
      <c r="Q185" t="s">
        <v>204</v>
      </c>
      <c r="R185">
        <v>7850</v>
      </c>
      <c r="S185" t="s">
        <v>205</v>
      </c>
      <c r="T185">
        <v>6</v>
      </c>
      <c r="U185" t="s">
        <v>32</v>
      </c>
      <c r="V185" t="s">
        <v>343</v>
      </c>
      <c r="W185">
        <v>6</v>
      </c>
      <c r="X185" t="s">
        <v>344</v>
      </c>
      <c r="Y185">
        <v>0</v>
      </c>
      <c r="Z185">
        <v>0</v>
      </c>
      <c r="AA185">
        <v>85659360</v>
      </c>
      <c r="AB185">
        <v>38590919</v>
      </c>
      <c r="AC185">
        <v>1</v>
      </c>
      <c r="AD185">
        <v>1</v>
      </c>
      <c r="AE185">
        <v>56242851</v>
      </c>
      <c r="AF185">
        <v>56242851</v>
      </c>
    </row>
    <row r="186" spans="1:32">
      <c r="A186">
        <v>16</v>
      </c>
      <c r="B186" t="s">
        <v>183</v>
      </c>
      <c r="C186" t="s">
        <v>184</v>
      </c>
      <c r="D186">
        <v>2022</v>
      </c>
      <c r="E186">
        <v>1</v>
      </c>
      <c r="F186">
        <v>211</v>
      </c>
      <c r="G186" s="87" t="s">
        <v>714</v>
      </c>
      <c r="H186" t="s">
        <v>45</v>
      </c>
      <c r="I186">
        <v>93</v>
      </c>
      <c r="J186" t="s">
        <v>399</v>
      </c>
      <c r="K186">
        <v>77</v>
      </c>
      <c r="L186" s="40" t="s">
        <v>40</v>
      </c>
      <c r="M186" t="s">
        <v>421</v>
      </c>
      <c r="N186">
        <v>1</v>
      </c>
      <c r="O186" t="s">
        <v>203</v>
      </c>
      <c r="P186">
        <v>20</v>
      </c>
      <c r="Q186" t="s">
        <v>204</v>
      </c>
      <c r="R186">
        <v>7850</v>
      </c>
      <c r="S186" t="s">
        <v>205</v>
      </c>
      <c r="T186">
        <v>7</v>
      </c>
      <c r="U186" t="s">
        <v>32</v>
      </c>
      <c r="V186" t="s">
        <v>345</v>
      </c>
      <c r="W186">
        <v>7</v>
      </c>
      <c r="X186" t="s">
        <v>346</v>
      </c>
      <c r="Y186">
        <v>0</v>
      </c>
      <c r="Z186">
        <v>0</v>
      </c>
      <c r="AA186">
        <v>0</v>
      </c>
      <c r="AB186">
        <v>0</v>
      </c>
      <c r="AC186">
        <v>100</v>
      </c>
      <c r="AD186">
        <v>0</v>
      </c>
      <c r="AE186">
        <v>17410435</v>
      </c>
      <c r="AF186">
        <v>0</v>
      </c>
    </row>
    <row r="187" spans="1:32">
      <c r="A187">
        <v>16</v>
      </c>
      <c r="B187" t="s">
        <v>183</v>
      </c>
      <c r="C187" t="s">
        <v>184</v>
      </c>
      <c r="D187">
        <v>2022</v>
      </c>
      <c r="E187">
        <v>1</v>
      </c>
      <c r="F187">
        <v>211</v>
      </c>
      <c r="G187" s="87" t="s">
        <v>714</v>
      </c>
      <c r="H187" t="s">
        <v>45</v>
      </c>
      <c r="I187">
        <v>93</v>
      </c>
      <c r="J187" t="s">
        <v>399</v>
      </c>
      <c r="K187">
        <v>77</v>
      </c>
      <c r="L187" s="40" t="s">
        <v>40</v>
      </c>
      <c r="M187" t="s">
        <v>421</v>
      </c>
      <c r="N187">
        <v>1</v>
      </c>
      <c r="O187" t="s">
        <v>203</v>
      </c>
      <c r="P187">
        <v>20</v>
      </c>
      <c r="Q187" t="s">
        <v>204</v>
      </c>
      <c r="R187">
        <v>7851</v>
      </c>
      <c r="S187" t="s">
        <v>219</v>
      </c>
      <c r="T187">
        <v>1</v>
      </c>
      <c r="U187" t="s">
        <v>32</v>
      </c>
      <c r="V187" t="s">
        <v>347</v>
      </c>
      <c r="W187">
        <v>1</v>
      </c>
      <c r="X187" t="s">
        <v>221</v>
      </c>
      <c r="Y187">
        <v>4</v>
      </c>
      <c r="Z187">
        <v>3</v>
      </c>
      <c r="AA187">
        <v>1444257149</v>
      </c>
      <c r="AB187">
        <v>891209343</v>
      </c>
      <c r="AC187">
        <v>4745</v>
      </c>
      <c r="AD187">
        <v>804</v>
      </c>
      <c r="AE187">
        <v>2288822673</v>
      </c>
      <c r="AF187">
        <v>1053868885</v>
      </c>
    </row>
    <row r="188" spans="1:32">
      <c r="A188">
        <v>16</v>
      </c>
      <c r="B188" t="s">
        <v>183</v>
      </c>
      <c r="C188" t="s">
        <v>184</v>
      </c>
      <c r="D188">
        <v>2022</v>
      </c>
      <c r="E188">
        <v>1</v>
      </c>
      <c r="F188">
        <v>211</v>
      </c>
      <c r="G188" s="87" t="s">
        <v>714</v>
      </c>
      <c r="H188" t="s">
        <v>45</v>
      </c>
      <c r="I188">
        <v>93</v>
      </c>
      <c r="J188" t="s">
        <v>399</v>
      </c>
      <c r="K188">
        <v>77</v>
      </c>
      <c r="L188" s="40" t="s">
        <v>40</v>
      </c>
      <c r="M188" t="s">
        <v>421</v>
      </c>
      <c r="N188">
        <v>1</v>
      </c>
      <c r="O188" t="s">
        <v>203</v>
      </c>
      <c r="P188">
        <v>20</v>
      </c>
      <c r="Q188" t="s">
        <v>204</v>
      </c>
      <c r="R188">
        <v>7851</v>
      </c>
      <c r="S188" t="s">
        <v>219</v>
      </c>
      <c r="T188">
        <v>2</v>
      </c>
      <c r="U188" t="s">
        <v>32</v>
      </c>
      <c r="V188" t="s">
        <v>56</v>
      </c>
      <c r="W188">
        <v>2</v>
      </c>
      <c r="X188" t="s">
        <v>57</v>
      </c>
      <c r="Y188">
        <v>8</v>
      </c>
      <c r="Z188">
        <v>8</v>
      </c>
      <c r="AA188">
        <v>1663628788</v>
      </c>
      <c r="AB188">
        <v>1017400725</v>
      </c>
      <c r="AC188">
        <v>66</v>
      </c>
      <c r="AD188">
        <v>38</v>
      </c>
      <c r="AE188">
        <v>10727220677</v>
      </c>
      <c r="AF188">
        <v>9459591876</v>
      </c>
    </row>
    <row r="189" spans="1:32">
      <c r="A189">
        <v>16</v>
      </c>
      <c r="B189" t="s">
        <v>183</v>
      </c>
      <c r="C189" t="s">
        <v>184</v>
      </c>
      <c r="D189">
        <v>2022</v>
      </c>
      <c r="E189">
        <v>1</v>
      </c>
      <c r="F189">
        <v>211</v>
      </c>
      <c r="G189" s="87" t="s">
        <v>714</v>
      </c>
      <c r="H189" t="s">
        <v>45</v>
      </c>
      <c r="I189">
        <v>93</v>
      </c>
      <c r="J189" t="s">
        <v>399</v>
      </c>
      <c r="K189">
        <v>77</v>
      </c>
      <c r="L189" s="40" t="s">
        <v>40</v>
      </c>
      <c r="M189" t="s">
        <v>421</v>
      </c>
      <c r="N189">
        <v>1</v>
      </c>
      <c r="O189" t="s">
        <v>203</v>
      </c>
      <c r="P189">
        <v>20</v>
      </c>
      <c r="Q189" t="s">
        <v>204</v>
      </c>
      <c r="R189">
        <v>7851</v>
      </c>
      <c r="S189" t="s">
        <v>219</v>
      </c>
      <c r="T189">
        <v>3</v>
      </c>
      <c r="U189" t="s">
        <v>32</v>
      </c>
      <c r="V189" t="s">
        <v>348</v>
      </c>
      <c r="W189">
        <v>3</v>
      </c>
      <c r="X189" t="s">
        <v>349</v>
      </c>
      <c r="Y189">
        <v>0</v>
      </c>
      <c r="Z189">
        <v>0</v>
      </c>
      <c r="AA189">
        <v>3189128</v>
      </c>
      <c r="AB189">
        <v>2924607</v>
      </c>
      <c r="AC189">
        <v>1</v>
      </c>
      <c r="AD189">
        <v>0</v>
      </c>
      <c r="AE189">
        <v>104980320</v>
      </c>
      <c r="AF189">
        <v>86144225</v>
      </c>
    </row>
    <row r="190" spans="1:32">
      <c r="A190">
        <v>16</v>
      </c>
      <c r="B190" t="s">
        <v>183</v>
      </c>
      <c r="C190" t="s">
        <v>184</v>
      </c>
      <c r="D190">
        <v>2022</v>
      </c>
      <c r="E190">
        <v>1</v>
      </c>
      <c r="F190">
        <v>211</v>
      </c>
      <c r="G190" s="87" t="s">
        <v>714</v>
      </c>
      <c r="H190" t="s">
        <v>45</v>
      </c>
      <c r="I190">
        <v>93</v>
      </c>
      <c r="J190" t="s">
        <v>399</v>
      </c>
      <c r="K190">
        <v>77</v>
      </c>
      <c r="L190" s="40" t="s">
        <v>40</v>
      </c>
      <c r="M190" t="s">
        <v>421</v>
      </c>
      <c r="N190">
        <v>1</v>
      </c>
      <c r="O190" t="s">
        <v>203</v>
      </c>
      <c r="P190">
        <v>20</v>
      </c>
      <c r="Q190" t="s">
        <v>204</v>
      </c>
      <c r="R190">
        <v>7851</v>
      </c>
      <c r="S190" t="s">
        <v>219</v>
      </c>
      <c r="T190">
        <v>4</v>
      </c>
      <c r="U190" t="s">
        <v>32</v>
      </c>
      <c r="V190" t="s">
        <v>350</v>
      </c>
      <c r="W190">
        <v>4</v>
      </c>
      <c r="X190" t="s">
        <v>351</v>
      </c>
      <c r="Y190">
        <v>0</v>
      </c>
      <c r="Z190">
        <v>0</v>
      </c>
      <c r="AA190">
        <v>0</v>
      </c>
      <c r="AB190">
        <v>0</v>
      </c>
      <c r="AC190">
        <v>4</v>
      </c>
      <c r="AD190">
        <v>3</v>
      </c>
      <c r="AE190">
        <v>89208759</v>
      </c>
      <c r="AF190">
        <v>86715022</v>
      </c>
    </row>
    <row r="191" spans="1:32">
      <c r="A191">
        <v>16</v>
      </c>
      <c r="B191" t="s">
        <v>183</v>
      </c>
      <c r="C191" t="s">
        <v>184</v>
      </c>
      <c r="D191">
        <v>2022</v>
      </c>
      <c r="E191">
        <v>1</v>
      </c>
      <c r="F191">
        <v>211</v>
      </c>
      <c r="G191" s="87" t="s">
        <v>714</v>
      </c>
      <c r="H191" t="s">
        <v>45</v>
      </c>
      <c r="I191">
        <v>93</v>
      </c>
      <c r="J191" t="s">
        <v>399</v>
      </c>
      <c r="K191">
        <v>77</v>
      </c>
      <c r="L191" s="40" t="s">
        <v>40</v>
      </c>
      <c r="M191" t="s">
        <v>421</v>
      </c>
      <c r="N191">
        <v>1</v>
      </c>
      <c r="O191" t="s">
        <v>203</v>
      </c>
      <c r="P191">
        <v>20</v>
      </c>
      <c r="Q191" t="s">
        <v>204</v>
      </c>
      <c r="R191">
        <v>7851</v>
      </c>
      <c r="S191" t="s">
        <v>219</v>
      </c>
      <c r="T191">
        <v>5</v>
      </c>
      <c r="U191" t="s">
        <v>32</v>
      </c>
      <c r="V191" t="s">
        <v>352</v>
      </c>
      <c r="W191">
        <v>5</v>
      </c>
      <c r="X191" t="s">
        <v>353</v>
      </c>
      <c r="Y191">
        <v>0</v>
      </c>
      <c r="Z191">
        <v>0</v>
      </c>
      <c r="AA191">
        <v>4789000</v>
      </c>
      <c r="AB191">
        <v>346344</v>
      </c>
      <c r="AC191">
        <v>4</v>
      </c>
      <c r="AD191">
        <v>3</v>
      </c>
      <c r="AE191">
        <v>105311759</v>
      </c>
      <c r="AF191">
        <v>102917557</v>
      </c>
    </row>
    <row r="192" spans="1:32">
      <c r="A192">
        <v>16</v>
      </c>
      <c r="B192" t="s">
        <v>183</v>
      </c>
      <c r="C192" t="s">
        <v>184</v>
      </c>
      <c r="D192">
        <v>2022</v>
      </c>
      <c r="E192">
        <v>1</v>
      </c>
      <c r="F192">
        <v>211</v>
      </c>
      <c r="G192" s="87" t="s">
        <v>714</v>
      </c>
      <c r="H192" t="s">
        <v>45</v>
      </c>
      <c r="I192">
        <v>93</v>
      </c>
      <c r="J192" t="s">
        <v>399</v>
      </c>
      <c r="K192">
        <v>77</v>
      </c>
      <c r="L192" s="40" t="s">
        <v>40</v>
      </c>
      <c r="M192" t="s">
        <v>421</v>
      </c>
      <c r="N192">
        <v>1</v>
      </c>
      <c r="O192" t="s">
        <v>203</v>
      </c>
      <c r="P192">
        <v>20</v>
      </c>
      <c r="Q192" t="s">
        <v>204</v>
      </c>
      <c r="R192">
        <v>7851</v>
      </c>
      <c r="S192" t="s">
        <v>219</v>
      </c>
      <c r="T192">
        <v>6</v>
      </c>
      <c r="U192" t="s">
        <v>32</v>
      </c>
      <c r="V192" t="s">
        <v>354</v>
      </c>
      <c r="W192">
        <v>6</v>
      </c>
      <c r="X192" t="s">
        <v>355</v>
      </c>
      <c r="Y192">
        <v>0</v>
      </c>
      <c r="Z192">
        <v>0</v>
      </c>
      <c r="AA192">
        <v>397834847</v>
      </c>
      <c r="AB192">
        <v>344303887</v>
      </c>
      <c r="AC192">
        <v>1</v>
      </c>
      <c r="AD192">
        <v>0</v>
      </c>
      <c r="AE192">
        <v>845777591</v>
      </c>
      <c r="AF192">
        <v>805047678</v>
      </c>
    </row>
    <row r="193" spans="1:32">
      <c r="A193">
        <v>16</v>
      </c>
      <c r="B193" t="s">
        <v>183</v>
      </c>
      <c r="C193" t="s">
        <v>184</v>
      </c>
      <c r="D193">
        <v>2022</v>
      </c>
      <c r="E193">
        <v>1</v>
      </c>
      <c r="F193">
        <v>211</v>
      </c>
      <c r="G193" s="87" t="s">
        <v>714</v>
      </c>
      <c r="H193" t="s">
        <v>45</v>
      </c>
      <c r="I193">
        <v>93</v>
      </c>
      <c r="J193" t="s">
        <v>399</v>
      </c>
      <c r="K193">
        <v>77</v>
      </c>
      <c r="L193" s="40" t="s">
        <v>40</v>
      </c>
      <c r="M193" t="s">
        <v>421</v>
      </c>
      <c r="N193">
        <v>1</v>
      </c>
      <c r="O193" t="s">
        <v>203</v>
      </c>
      <c r="P193">
        <v>20</v>
      </c>
      <c r="Q193" t="s">
        <v>204</v>
      </c>
      <c r="R193">
        <v>7851</v>
      </c>
      <c r="S193" t="s">
        <v>219</v>
      </c>
      <c r="T193">
        <v>7</v>
      </c>
      <c r="U193" t="s">
        <v>32</v>
      </c>
      <c r="V193" t="s">
        <v>356</v>
      </c>
      <c r="W193">
        <v>7</v>
      </c>
      <c r="X193" t="s">
        <v>357</v>
      </c>
      <c r="Y193">
        <v>0</v>
      </c>
      <c r="Z193">
        <v>0</v>
      </c>
      <c r="AA193">
        <v>178008030</v>
      </c>
      <c r="AB193">
        <v>48794662</v>
      </c>
      <c r="AC193">
        <v>20</v>
      </c>
      <c r="AD193">
        <v>0</v>
      </c>
      <c r="AE193">
        <v>60000000</v>
      </c>
      <c r="AF193">
        <v>1500000</v>
      </c>
    </row>
    <row r="194" spans="1:32">
      <c r="A194">
        <v>16</v>
      </c>
      <c r="B194" t="s">
        <v>183</v>
      </c>
      <c r="C194" t="s">
        <v>184</v>
      </c>
      <c r="D194">
        <v>2022</v>
      </c>
      <c r="E194">
        <v>1</v>
      </c>
      <c r="F194">
        <v>211</v>
      </c>
      <c r="G194" s="87" t="s">
        <v>714</v>
      </c>
      <c r="H194" t="s">
        <v>45</v>
      </c>
      <c r="I194">
        <v>93</v>
      </c>
      <c r="J194" t="s">
        <v>399</v>
      </c>
      <c r="K194">
        <v>77</v>
      </c>
      <c r="L194" s="40" t="s">
        <v>40</v>
      </c>
      <c r="M194" t="s">
        <v>421</v>
      </c>
      <c r="N194">
        <v>1</v>
      </c>
      <c r="O194" t="s">
        <v>203</v>
      </c>
      <c r="P194">
        <v>20</v>
      </c>
      <c r="Q194" t="s">
        <v>204</v>
      </c>
      <c r="R194">
        <v>7851</v>
      </c>
      <c r="S194" t="s">
        <v>219</v>
      </c>
      <c r="T194">
        <v>8</v>
      </c>
      <c r="U194" t="s">
        <v>32</v>
      </c>
      <c r="V194" t="s">
        <v>345</v>
      </c>
      <c r="W194">
        <v>8</v>
      </c>
      <c r="X194" t="s">
        <v>346</v>
      </c>
      <c r="Y194">
        <v>0</v>
      </c>
      <c r="Z194">
        <v>0</v>
      </c>
      <c r="AA194">
        <v>0</v>
      </c>
      <c r="AB194">
        <v>0</v>
      </c>
      <c r="AC194">
        <v>100</v>
      </c>
      <c r="AD194">
        <v>0</v>
      </c>
      <c r="AE194">
        <v>794640</v>
      </c>
      <c r="AF194">
        <v>0</v>
      </c>
    </row>
    <row r="195" spans="1:32">
      <c r="A195">
        <v>16</v>
      </c>
      <c r="B195" t="s">
        <v>183</v>
      </c>
      <c r="C195" t="s">
        <v>184</v>
      </c>
      <c r="D195">
        <v>2022</v>
      </c>
      <c r="E195">
        <v>1</v>
      </c>
      <c r="F195">
        <v>211</v>
      </c>
      <c r="G195" s="87" t="s">
        <v>714</v>
      </c>
      <c r="H195" t="s">
        <v>45</v>
      </c>
      <c r="I195">
        <v>93</v>
      </c>
      <c r="J195" t="s">
        <v>399</v>
      </c>
      <c r="K195">
        <v>77</v>
      </c>
      <c r="L195" s="40" t="s">
        <v>40</v>
      </c>
      <c r="M195" t="s">
        <v>421</v>
      </c>
      <c r="N195">
        <v>1</v>
      </c>
      <c r="O195" t="s">
        <v>203</v>
      </c>
      <c r="P195">
        <v>20</v>
      </c>
      <c r="Q195" t="s">
        <v>204</v>
      </c>
      <c r="R195">
        <v>7852</v>
      </c>
      <c r="S195" t="s">
        <v>358</v>
      </c>
      <c r="T195">
        <v>1</v>
      </c>
      <c r="U195" t="s">
        <v>32</v>
      </c>
      <c r="V195" t="s">
        <v>58</v>
      </c>
      <c r="W195">
        <v>1</v>
      </c>
      <c r="X195" t="s">
        <v>59</v>
      </c>
      <c r="Y195">
        <v>11</v>
      </c>
      <c r="Z195">
        <v>10</v>
      </c>
      <c r="AA195">
        <v>3289040544</v>
      </c>
      <c r="AB195">
        <v>2708366916</v>
      </c>
      <c r="AC195">
        <v>108843</v>
      </c>
      <c r="AD195">
        <v>74578</v>
      </c>
      <c r="AE195">
        <v>21974661965</v>
      </c>
      <c r="AF195">
        <v>10947848534</v>
      </c>
    </row>
    <row r="196" spans="1:32">
      <c r="A196">
        <v>16</v>
      </c>
      <c r="B196" t="s">
        <v>183</v>
      </c>
      <c r="C196" t="s">
        <v>184</v>
      </c>
      <c r="D196">
        <v>2022</v>
      </c>
      <c r="E196">
        <v>1</v>
      </c>
      <c r="F196">
        <v>211</v>
      </c>
      <c r="G196" s="87" t="s">
        <v>714</v>
      </c>
      <c r="H196" t="s">
        <v>45</v>
      </c>
      <c r="I196">
        <v>93</v>
      </c>
      <c r="J196" t="s">
        <v>399</v>
      </c>
      <c r="K196">
        <v>77</v>
      </c>
      <c r="L196" s="40" t="s">
        <v>40</v>
      </c>
      <c r="M196" t="s">
        <v>421</v>
      </c>
      <c r="N196">
        <v>1</v>
      </c>
      <c r="O196" t="s">
        <v>203</v>
      </c>
      <c r="P196">
        <v>20</v>
      </c>
      <c r="Q196" t="s">
        <v>204</v>
      </c>
      <c r="R196">
        <v>7852</v>
      </c>
      <c r="S196" t="s">
        <v>358</v>
      </c>
      <c r="T196">
        <v>2</v>
      </c>
      <c r="U196" t="s">
        <v>32</v>
      </c>
      <c r="V196" t="s">
        <v>359</v>
      </c>
      <c r="W196">
        <v>2</v>
      </c>
      <c r="X196" t="s">
        <v>60</v>
      </c>
      <c r="Y196">
        <v>3</v>
      </c>
      <c r="Z196">
        <v>1</v>
      </c>
      <c r="AA196">
        <v>4056749932</v>
      </c>
      <c r="AB196">
        <v>3340538724</v>
      </c>
      <c r="AC196">
        <v>4975</v>
      </c>
      <c r="AD196">
        <v>3777</v>
      </c>
      <c r="AE196">
        <v>22425143264</v>
      </c>
      <c r="AF196">
        <v>10894544364</v>
      </c>
    </row>
    <row r="197" spans="1:32">
      <c r="A197">
        <v>16</v>
      </c>
      <c r="B197" t="s">
        <v>183</v>
      </c>
      <c r="C197" t="s">
        <v>184</v>
      </c>
      <c r="D197">
        <v>2022</v>
      </c>
      <c r="E197">
        <v>1</v>
      </c>
      <c r="F197">
        <v>211</v>
      </c>
      <c r="G197" s="87" t="s">
        <v>714</v>
      </c>
      <c r="H197" t="s">
        <v>45</v>
      </c>
      <c r="I197">
        <v>93</v>
      </c>
      <c r="J197" t="s">
        <v>399</v>
      </c>
      <c r="K197">
        <v>77</v>
      </c>
      <c r="L197" s="40" t="s">
        <v>40</v>
      </c>
      <c r="M197" t="s">
        <v>421</v>
      </c>
      <c r="N197">
        <v>1</v>
      </c>
      <c r="O197" t="s">
        <v>203</v>
      </c>
      <c r="P197">
        <v>20</v>
      </c>
      <c r="Q197" t="s">
        <v>204</v>
      </c>
      <c r="R197">
        <v>7852</v>
      </c>
      <c r="S197" t="s">
        <v>358</v>
      </c>
      <c r="T197">
        <v>3</v>
      </c>
      <c r="U197" t="s">
        <v>32</v>
      </c>
      <c r="V197" t="s">
        <v>360</v>
      </c>
      <c r="W197">
        <v>3</v>
      </c>
      <c r="X197" t="s">
        <v>361</v>
      </c>
      <c r="Y197">
        <v>0</v>
      </c>
      <c r="Z197">
        <v>0</v>
      </c>
      <c r="AA197">
        <v>172134744</v>
      </c>
      <c r="AB197">
        <v>141744694</v>
      </c>
      <c r="AC197">
        <v>57070</v>
      </c>
      <c r="AD197">
        <v>50751</v>
      </c>
      <c r="AE197">
        <v>2762220311</v>
      </c>
      <c r="AF197">
        <v>2180656050</v>
      </c>
    </row>
    <row r="198" spans="1:32">
      <c r="A198">
        <v>16</v>
      </c>
      <c r="B198" t="s">
        <v>183</v>
      </c>
      <c r="C198" t="s">
        <v>184</v>
      </c>
      <c r="D198">
        <v>2022</v>
      </c>
      <c r="E198">
        <v>1</v>
      </c>
      <c r="F198">
        <v>211</v>
      </c>
      <c r="G198" s="87" t="s">
        <v>714</v>
      </c>
      <c r="H198" t="s">
        <v>45</v>
      </c>
      <c r="I198">
        <v>93</v>
      </c>
      <c r="J198" t="s">
        <v>399</v>
      </c>
      <c r="K198">
        <v>77</v>
      </c>
      <c r="L198" s="40" t="s">
        <v>40</v>
      </c>
      <c r="M198" t="s">
        <v>421</v>
      </c>
      <c r="N198">
        <v>1</v>
      </c>
      <c r="O198" t="s">
        <v>203</v>
      </c>
      <c r="P198">
        <v>20</v>
      </c>
      <c r="Q198" t="s">
        <v>204</v>
      </c>
      <c r="R198">
        <v>7852</v>
      </c>
      <c r="S198" t="s">
        <v>358</v>
      </c>
      <c r="T198">
        <v>4</v>
      </c>
      <c r="U198" t="s">
        <v>32</v>
      </c>
      <c r="V198" t="s">
        <v>362</v>
      </c>
      <c r="W198">
        <v>4</v>
      </c>
      <c r="X198" t="s">
        <v>363</v>
      </c>
      <c r="Y198">
        <v>0</v>
      </c>
      <c r="Z198">
        <v>0</v>
      </c>
      <c r="AA198">
        <v>73951988</v>
      </c>
      <c r="AB198">
        <v>60895910</v>
      </c>
      <c r="AC198">
        <v>1</v>
      </c>
      <c r="AD198">
        <v>0.54</v>
      </c>
      <c r="AE198">
        <v>607785860</v>
      </c>
      <c r="AF198">
        <v>434384639</v>
      </c>
    </row>
    <row r="199" spans="1:32">
      <c r="A199">
        <v>16</v>
      </c>
      <c r="B199" t="s">
        <v>183</v>
      </c>
      <c r="C199" t="s">
        <v>184</v>
      </c>
      <c r="D199">
        <v>2022</v>
      </c>
      <c r="E199">
        <v>1</v>
      </c>
      <c r="F199">
        <v>211</v>
      </c>
      <c r="G199" s="87" t="s">
        <v>714</v>
      </c>
      <c r="H199" t="s">
        <v>45</v>
      </c>
      <c r="I199">
        <v>93</v>
      </c>
      <c r="J199" t="s">
        <v>399</v>
      </c>
      <c r="K199">
        <v>77</v>
      </c>
      <c r="L199" s="40" t="s">
        <v>40</v>
      </c>
      <c r="M199" t="s">
        <v>421</v>
      </c>
      <c r="N199">
        <v>1</v>
      </c>
      <c r="O199" t="s">
        <v>203</v>
      </c>
      <c r="P199">
        <v>20</v>
      </c>
      <c r="Q199" t="s">
        <v>204</v>
      </c>
      <c r="R199">
        <v>7852</v>
      </c>
      <c r="S199" t="s">
        <v>358</v>
      </c>
      <c r="T199">
        <v>5</v>
      </c>
      <c r="U199" t="s">
        <v>32</v>
      </c>
      <c r="V199" t="s">
        <v>345</v>
      </c>
      <c r="W199">
        <v>5</v>
      </c>
      <c r="X199" t="s">
        <v>346</v>
      </c>
      <c r="Y199">
        <v>0</v>
      </c>
      <c r="Z199">
        <v>0</v>
      </c>
      <c r="AA199">
        <v>0</v>
      </c>
      <c r="AB199">
        <v>0</v>
      </c>
      <c r="AC199">
        <v>100</v>
      </c>
      <c r="AD199">
        <v>97</v>
      </c>
      <c r="AE199">
        <v>6034600</v>
      </c>
      <c r="AF199">
        <v>5874600</v>
      </c>
    </row>
    <row r="200" spans="1:32">
      <c r="A200">
        <v>16</v>
      </c>
      <c r="B200" t="s">
        <v>183</v>
      </c>
      <c r="C200" t="s">
        <v>184</v>
      </c>
      <c r="D200">
        <v>2022</v>
      </c>
      <c r="E200">
        <v>1</v>
      </c>
      <c r="F200">
        <v>211</v>
      </c>
      <c r="G200" s="87" t="s">
        <v>714</v>
      </c>
      <c r="H200" t="s">
        <v>45</v>
      </c>
      <c r="I200">
        <v>93</v>
      </c>
      <c r="J200" t="s">
        <v>399</v>
      </c>
      <c r="K200">
        <v>77</v>
      </c>
      <c r="L200" s="40" t="s">
        <v>40</v>
      </c>
      <c r="M200" t="s">
        <v>421</v>
      </c>
      <c r="N200">
        <v>1</v>
      </c>
      <c r="O200" t="s">
        <v>203</v>
      </c>
      <c r="P200">
        <v>20</v>
      </c>
      <c r="Q200" t="s">
        <v>204</v>
      </c>
      <c r="R200">
        <v>7853</v>
      </c>
      <c r="S200" t="s">
        <v>208</v>
      </c>
      <c r="T200">
        <v>1</v>
      </c>
      <c r="U200" t="s">
        <v>32</v>
      </c>
      <c r="V200" t="s">
        <v>364</v>
      </c>
      <c r="W200">
        <v>1</v>
      </c>
      <c r="X200" t="s">
        <v>229</v>
      </c>
      <c r="Y200">
        <v>0</v>
      </c>
      <c r="Z200">
        <v>0</v>
      </c>
      <c r="AA200">
        <v>111210734</v>
      </c>
      <c r="AB200">
        <v>100376075</v>
      </c>
      <c r="AC200">
        <v>0</v>
      </c>
      <c r="AD200">
        <v>0</v>
      </c>
      <c r="AE200">
        <v>246160154</v>
      </c>
      <c r="AF200">
        <v>246160154</v>
      </c>
    </row>
    <row r="201" spans="1:32">
      <c r="A201">
        <v>16</v>
      </c>
      <c r="B201" t="s">
        <v>183</v>
      </c>
      <c r="C201" t="s">
        <v>184</v>
      </c>
      <c r="D201">
        <v>2022</v>
      </c>
      <c r="E201">
        <v>1</v>
      </c>
      <c r="F201">
        <v>211</v>
      </c>
      <c r="G201" s="87" t="s">
        <v>714</v>
      </c>
      <c r="H201" t="s">
        <v>45</v>
      </c>
      <c r="I201">
        <v>93</v>
      </c>
      <c r="J201" t="s">
        <v>399</v>
      </c>
      <c r="K201">
        <v>77</v>
      </c>
      <c r="L201" s="40" t="s">
        <v>40</v>
      </c>
      <c r="M201" t="s">
        <v>421</v>
      </c>
      <c r="N201">
        <v>1</v>
      </c>
      <c r="O201" t="s">
        <v>203</v>
      </c>
      <c r="P201">
        <v>20</v>
      </c>
      <c r="Q201" t="s">
        <v>204</v>
      </c>
      <c r="R201">
        <v>7853</v>
      </c>
      <c r="S201" t="s">
        <v>208</v>
      </c>
      <c r="T201">
        <v>2</v>
      </c>
      <c r="U201" t="s">
        <v>32</v>
      </c>
      <c r="V201" t="s">
        <v>365</v>
      </c>
      <c r="W201">
        <v>2</v>
      </c>
      <c r="X201" t="s">
        <v>366</v>
      </c>
      <c r="Y201">
        <v>0</v>
      </c>
      <c r="Z201">
        <v>0</v>
      </c>
      <c r="AA201">
        <v>517316167</v>
      </c>
      <c r="AB201">
        <v>502299394</v>
      </c>
      <c r="AC201">
        <v>16</v>
      </c>
      <c r="AD201">
        <v>12</v>
      </c>
      <c r="AE201">
        <v>1230000000</v>
      </c>
      <c r="AF201">
        <v>786546342</v>
      </c>
    </row>
    <row r="202" spans="1:32">
      <c r="A202">
        <v>16</v>
      </c>
      <c r="B202" t="s">
        <v>183</v>
      </c>
      <c r="C202" t="s">
        <v>184</v>
      </c>
      <c r="D202">
        <v>2022</v>
      </c>
      <c r="E202">
        <v>1</v>
      </c>
      <c r="F202">
        <v>211</v>
      </c>
      <c r="G202" s="87" t="s">
        <v>714</v>
      </c>
      <c r="H202" t="s">
        <v>45</v>
      </c>
      <c r="I202">
        <v>93</v>
      </c>
      <c r="J202" t="s">
        <v>399</v>
      </c>
      <c r="K202">
        <v>77</v>
      </c>
      <c r="L202" s="40" t="s">
        <v>40</v>
      </c>
      <c r="M202" t="s">
        <v>421</v>
      </c>
      <c r="N202">
        <v>1</v>
      </c>
      <c r="O202" t="s">
        <v>203</v>
      </c>
      <c r="P202">
        <v>20</v>
      </c>
      <c r="Q202" t="s">
        <v>204</v>
      </c>
      <c r="R202">
        <v>7853</v>
      </c>
      <c r="S202" t="s">
        <v>208</v>
      </c>
      <c r="T202">
        <v>4</v>
      </c>
      <c r="U202" t="s">
        <v>32</v>
      </c>
      <c r="V202" t="s">
        <v>367</v>
      </c>
      <c r="W202">
        <v>3</v>
      </c>
      <c r="X202" t="s">
        <v>368</v>
      </c>
      <c r="Y202">
        <v>0</v>
      </c>
      <c r="Z202">
        <v>0</v>
      </c>
      <c r="AA202">
        <v>3231529078</v>
      </c>
      <c r="AB202">
        <v>2579560394</v>
      </c>
      <c r="AC202">
        <v>13</v>
      </c>
      <c r="AD202">
        <v>11</v>
      </c>
      <c r="AE202">
        <v>2310302500</v>
      </c>
      <c r="AF202">
        <v>110302500</v>
      </c>
    </row>
    <row r="203" spans="1:32">
      <c r="A203">
        <v>16</v>
      </c>
      <c r="B203" t="s">
        <v>183</v>
      </c>
      <c r="C203" t="s">
        <v>184</v>
      </c>
      <c r="D203">
        <v>2022</v>
      </c>
      <c r="E203">
        <v>1</v>
      </c>
      <c r="F203">
        <v>211</v>
      </c>
      <c r="G203" s="87" t="s">
        <v>714</v>
      </c>
      <c r="H203" t="s">
        <v>45</v>
      </c>
      <c r="I203">
        <v>93</v>
      </c>
      <c r="J203" t="s">
        <v>399</v>
      </c>
      <c r="K203">
        <v>77</v>
      </c>
      <c r="L203" s="40" t="s">
        <v>40</v>
      </c>
      <c r="M203" t="s">
        <v>421</v>
      </c>
      <c r="N203">
        <v>1</v>
      </c>
      <c r="O203" t="s">
        <v>203</v>
      </c>
      <c r="P203">
        <v>20</v>
      </c>
      <c r="Q203" t="s">
        <v>204</v>
      </c>
      <c r="R203">
        <v>7853</v>
      </c>
      <c r="S203" t="s">
        <v>208</v>
      </c>
      <c r="T203">
        <v>5</v>
      </c>
      <c r="U203" t="s">
        <v>32</v>
      </c>
      <c r="V203" t="s">
        <v>61</v>
      </c>
      <c r="W203">
        <v>4</v>
      </c>
      <c r="X203" t="s">
        <v>47</v>
      </c>
      <c r="Y203">
        <v>0</v>
      </c>
      <c r="Z203">
        <v>0</v>
      </c>
      <c r="AA203">
        <v>6075885128</v>
      </c>
      <c r="AB203">
        <v>5325958692</v>
      </c>
      <c r="AC203">
        <v>0</v>
      </c>
      <c r="AD203">
        <v>0</v>
      </c>
      <c r="AE203">
        <v>9348174302</v>
      </c>
      <c r="AF203">
        <v>9259738116</v>
      </c>
    </row>
    <row r="204" spans="1:32">
      <c r="A204">
        <v>16</v>
      </c>
      <c r="B204" t="s">
        <v>183</v>
      </c>
      <c r="C204" t="s">
        <v>184</v>
      </c>
      <c r="D204">
        <v>2022</v>
      </c>
      <c r="E204">
        <v>1</v>
      </c>
      <c r="F204">
        <v>211</v>
      </c>
      <c r="G204" s="87" t="s">
        <v>714</v>
      </c>
      <c r="H204" t="s">
        <v>45</v>
      </c>
      <c r="I204">
        <v>93</v>
      </c>
      <c r="J204" t="s">
        <v>399</v>
      </c>
      <c r="K204">
        <v>77</v>
      </c>
      <c r="L204" s="40" t="s">
        <v>40</v>
      </c>
      <c r="M204" t="s">
        <v>421</v>
      </c>
      <c r="N204">
        <v>1</v>
      </c>
      <c r="O204" t="s">
        <v>203</v>
      </c>
      <c r="P204">
        <v>20</v>
      </c>
      <c r="Q204" t="s">
        <v>204</v>
      </c>
      <c r="R204">
        <v>7853</v>
      </c>
      <c r="S204" t="s">
        <v>208</v>
      </c>
      <c r="T204">
        <v>6</v>
      </c>
      <c r="U204" t="s">
        <v>32</v>
      </c>
      <c r="V204" t="s">
        <v>369</v>
      </c>
      <c r="W204">
        <v>5</v>
      </c>
      <c r="X204" t="s">
        <v>370</v>
      </c>
      <c r="Y204">
        <v>0</v>
      </c>
      <c r="Z204">
        <v>0</v>
      </c>
      <c r="AA204">
        <v>11521567182</v>
      </c>
      <c r="AB204">
        <v>10567822757</v>
      </c>
      <c r="AC204">
        <v>100</v>
      </c>
      <c r="AD204">
        <v>50</v>
      </c>
      <c r="AE204">
        <v>74368715543</v>
      </c>
      <c r="AF204">
        <v>49375035295</v>
      </c>
    </row>
    <row r="205" spans="1:32">
      <c r="A205">
        <v>16</v>
      </c>
      <c r="B205" t="s">
        <v>183</v>
      </c>
      <c r="C205" t="s">
        <v>184</v>
      </c>
      <c r="D205">
        <v>2022</v>
      </c>
      <c r="E205">
        <v>1</v>
      </c>
      <c r="F205">
        <v>211</v>
      </c>
      <c r="G205" s="87" t="s">
        <v>714</v>
      </c>
      <c r="H205" t="s">
        <v>45</v>
      </c>
      <c r="I205">
        <v>93</v>
      </c>
      <c r="J205" t="s">
        <v>399</v>
      </c>
      <c r="K205">
        <v>77</v>
      </c>
      <c r="L205" s="40" t="s">
        <v>40</v>
      </c>
      <c r="M205" t="s">
        <v>421</v>
      </c>
      <c r="N205">
        <v>1</v>
      </c>
      <c r="O205" t="s">
        <v>203</v>
      </c>
      <c r="P205">
        <v>20</v>
      </c>
      <c r="Q205" t="s">
        <v>204</v>
      </c>
      <c r="R205">
        <v>7853</v>
      </c>
      <c r="S205" t="s">
        <v>208</v>
      </c>
      <c r="T205">
        <v>7</v>
      </c>
      <c r="U205" t="s">
        <v>32</v>
      </c>
      <c r="V205" t="s">
        <v>371</v>
      </c>
      <c r="W205">
        <v>7</v>
      </c>
      <c r="X205" t="s">
        <v>346</v>
      </c>
      <c r="Y205">
        <v>0</v>
      </c>
      <c r="Z205">
        <v>0</v>
      </c>
      <c r="AA205">
        <v>0</v>
      </c>
      <c r="AB205">
        <v>0</v>
      </c>
      <c r="AC205">
        <v>100</v>
      </c>
      <c r="AD205">
        <v>0</v>
      </c>
      <c r="AE205">
        <v>2165109492</v>
      </c>
      <c r="AF205">
        <v>0</v>
      </c>
    </row>
    <row r="206" spans="1:32">
      <c r="A206">
        <v>16</v>
      </c>
      <c r="B206" t="s">
        <v>183</v>
      </c>
      <c r="C206" t="s">
        <v>184</v>
      </c>
      <c r="D206">
        <v>2022</v>
      </c>
      <c r="E206">
        <v>1</v>
      </c>
      <c r="F206">
        <v>211</v>
      </c>
      <c r="G206" s="87" t="s">
        <v>714</v>
      </c>
      <c r="H206" t="s">
        <v>45</v>
      </c>
      <c r="I206">
        <v>93</v>
      </c>
      <c r="J206" t="s">
        <v>399</v>
      </c>
      <c r="K206">
        <v>77</v>
      </c>
      <c r="L206" s="40" t="s">
        <v>40</v>
      </c>
      <c r="M206" t="s">
        <v>421</v>
      </c>
      <c r="N206">
        <v>1</v>
      </c>
      <c r="O206" t="s">
        <v>203</v>
      </c>
      <c r="P206">
        <v>20</v>
      </c>
      <c r="Q206" t="s">
        <v>204</v>
      </c>
      <c r="R206">
        <v>7854</v>
      </c>
      <c r="S206" t="s">
        <v>210</v>
      </c>
      <c r="T206">
        <v>1</v>
      </c>
      <c r="U206" t="s">
        <v>32</v>
      </c>
      <c r="V206" t="s">
        <v>372</v>
      </c>
      <c r="W206">
        <v>1</v>
      </c>
      <c r="X206" t="s">
        <v>212</v>
      </c>
      <c r="Y206">
        <v>0</v>
      </c>
      <c r="Z206">
        <v>0</v>
      </c>
      <c r="AA206">
        <v>1983319435</v>
      </c>
      <c r="AB206">
        <v>1857942469</v>
      </c>
      <c r="AC206">
        <v>0</v>
      </c>
      <c r="AD206">
        <v>0</v>
      </c>
      <c r="AE206">
        <v>0</v>
      </c>
      <c r="AF206">
        <v>0</v>
      </c>
    </row>
    <row r="207" spans="1:32">
      <c r="A207">
        <v>16</v>
      </c>
      <c r="B207" t="s">
        <v>183</v>
      </c>
      <c r="C207" t="s">
        <v>184</v>
      </c>
      <c r="D207">
        <v>2022</v>
      </c>
      <c r="E207">
        <v>1</v>
      </c>
      <c r="F207">
        <v>211</v>
      </c>
      <c r="G207" s="87" t="s">
        <v>714</v>
      </c>
      <c r="H207" t="s">
        <v>45</v>
      </c>
      <c r="I207">
        <v>93</v>
      </c>
      <c r="J207" t="s">
        <v>399</v>
      </c>
      <c r="K207">
        <v>77</v>
      </c>
      <c r="L207" s="40" t="s">
        <v>40</v>
      </c>
      <c r="M207" t="s">
        <v>421</v>
      </c>
      <c r="N207">
        <v>1</v>
      </c>
      <c r="O207" t="s">
        <v>203</v>
      </c>
      <c r="P207">
        <v>20</v>
      </c>
      <c r="Q207" t="s">
        <v>204</v>
      </c>
      <c r="R207">
        <v>7854</v>
      </c>
      <c r="S207" t="s">
        <v>210</v>
      </c>
      <c r="T207">
        <v>2</v>
      </c>
      <c r="U207" t="s">
        <v>32</v>
      </c>
      <c r="V207" t="s">
        <v>373</v>
      </c>
      <c r="W207">
        <v>2</v>
      </c>
      <c r="X207" t="s">
        <v>374</v>
      </c>
      <c r="Y207">
        <v>0</v>
      </c>
      <c r="Z207">
        <v>0</v>
      </c>
      <c r="AA207">
        <v>187136127</v>
      </c>
      <c r="AB207">
        <v>187121731</v>
      </c>
      <c r="AC207">
        <v>20</v>
      </c>
      <c r="AD207">
        <v>9</v>
      </c>
      <c r="AE207">
        <v>1440347997</v>
      </c>
      <c r="AF207">
        <v>1416930597</v>
      </c>
    </row>
    <row r="208" spans="1:32">
      <c r="A208">
        <v>16</v>
      </c>
      <c r="B208" t="s">
        <v>183</v>
      </c>
      <c r="C208" t="s">
        <v>184</v>
      </c>
      <c r="D208">
        <v>2022</v>
      </c>
      <c r="E208">
        <v>1</v>
      </c>
      <c r="F208">
        <v>211</v>
      </c>
      <c r="G208" s="87" t="s">
        <v>714</v>
      </c>
      <c r="H208" t="s">
        <v>45</v>
      </c>
      <c r="I208">
        <v>93</v>
      </c>
      <c r="J208" t="s">
        <v>399</v>
      </c>
      <c r="K208">
        <v>77</v>
      </c>
      <c r="L208" s="40" t="s">
        <v>40</v>
      </c>
      <c r="M208" t="s">
        <v>421</v>
      </c>
      <c r="N208">
        <v>1</v>
      </c>
      <c r="O208" t="s">
        <v>203</v>
      </c>
      <c r="P208">
        <v>20</v>
      </c>
      <c r="Q208" t="s">
        <v>204</v>
      </c>
      <c r="R208">
        <v>7854</v>
      </c>
      <c r="S208" t="s">
        <v>210</v>
      </c>
      <c r="T208">
        <v>3</v>
      </c>
      <c r="U208" t="s">
        <v>32</v>
      </c>
      <c r="V208" t="s">
        <v>375</v>
      </c>
      <c r="W208">
        <v>3</v>
      </c>
      <c r="X208" t="s">
        <v>376</v>
      </c>
      <c r="Y208">
        <v>0</v>
      </c>
      <c r="Z208">
        <v>0</v>
      </c>
      <c r="AA208">
        <v>51104810</v>
      </c>
      <c r="AB208">
        <v>10499263</v>
      </c>
      <c r="AC208">
        <v>80</v>
      </c>
      <c r="AD208">
        <v>0</v>
      </c>
      <c r="AE208">
        <v>549637920</v>
      </c>
      <c r="AF208">
        <v>549637920</v>
      </c>
    </row>
    <row r="209" spans="1:32">
      <c r="A209">
        <v>16</v>
      </c>
      <c r="B209" t="s">
        <v>183</v>
      </c>
      <c r="C209" t="s">
        <v>184</v>
      </c>
      <c r="D209">
        <v>2022</v>
      </c>
      <c r="E209">
        <v>1</v>
      </c>
      <c r="F209">
        <v>211</v>
      </c>
      <c r="G209" s="87" t="s">
        <v>714</v>
      </c>
      <c r="H209" t="s">
        <v>45</v>
      </c>
      <c r="I209">
        <v>93</v>
      </c>
      <c r="J209" t="s">
        <v>399</v>
      </c>
      <c r="K209">
        <v>77</v>
      </c>
      <c r="L209" s="40" t="s">
        <v>40</v>
      </c>
      <c r="M209" t="s">
        <v>421</v>
      </c>
      <c r="N209">
        <v>1</v>
      </c>
      <c r="O209" t="s">
        <v>203</v>
      </c>
      <c r="P209">
        <v>20</v>
      </c>
      <c r="Q209" t="s">
        <v>204</v>
      </c>
      <c r="R209">
        <v>7854</v>
      </c>
      <c r="S209" t="s">
        <v>210</v>
      </c>
      <c r="T209">
        <v>4</v>
      </c>
      <c r="U209" t="s">
        <v>32</v>
      </c>
      <c r="V209" t="s">
        <v>377</v>
      </c>
      <c r="W209">
        <v>4</v>
      </c>
      <c r="X209" t="s">
        <v>378</v>
      </c>
      <c r="Y209">
        <v>0</v>
      </c>
      <c r="Z209">
        <v>0</v>
      </c>
      <c r="AA209">
        <v>48275676</v>
      </c>
      <c r="AB209">
        <v>48275676</v>
      </c>
      <c r="AC209">
        <v>1</v>
      </c>
      <c r="AD209">
        <v>0</v>
      </c>
      <c r="AE209">
        <v>121417633</v>
      </c>
      <c r="AF209">
        <v>103203433</v>
      </c>
    </row>
    <row r="210" spans="1:32">
      <c r="A210">
        <v>16</v>
      </c>
      <c r="B210" t="s">
        <v>183</v>
      </c>
      <c r="C210" t="s">
        <v>184</v>
      </c>
      <c r="D210">
        <v>2022</v>
      </c>
      <c r="E210">
        <v>1</v>
      </c>
      <c r="F210">
        <v>211</v>
      </c>
      <c r="G210" s="87" t="s">
        <v>714</v>
      </c>
      <c r="H210" t="s">
        <v>45</v>
      </c>
      <c r="I210">
        <v>93</v>
      </c>
      <c r="J210" t="s">
        <v>399</v>
      </c>
      <c r="K210">
        <v>77</v>
      </c>
      <c r="L210" s="40" t="s">
        <v>40</v>
      </c>
      <c r="M210" t="s">
        <v>421</v>
      </c>
      <c r="N210">
        <v>1</v>
      </c>
      <c r="O210" t="s">
        <v>203</v>
      </c>
      <c r="P210">
        <v>20</v>
      </c>
      <c r="Q210" t="s">
        <v>204</v>
      </c>
      <c r="R210">
        <v>7854</v>
      </c>
      <c r="S210" t="s">
        <v>210</v>
      </c>
      <c r="T210">
        <v>5</v>
      </c>
      <c r="U210" t="s">
        <v>32</v>
      </c>
      <c r="V210" t="s">
        <v>379</v>
      </c>
      <c r="W210">
        <v>5</v>
      </c>
      <c r="X210" t="s">
        <v>380</v>
      </c>
      <c r="Y210">
        <v>0</v>
      </c>
      <c r="Z210">
        <v>0</v>
      </c>
      <c r="AA210">
        <v>125760237</v>
      </c>
      <c r="AB210">
        <v>118502163</v>
      </c>
      <c r="AC210">
        <v>0</v>
      </c>
      <c r="AD210">
        <v>0</v>
      </c>
      <c r="AE210">
        <v>0</v>
      </c>
      <c r="AF210">
        <v>0</v>
      </c>
    </row>
    <row r="211" spans="1:32">
      <c r="A211">
        <v>16</v>
      </c>
      <c r="B211" t="s">
        <v>183</v>
      </c>
      <c r="C211" t="s">
        <v>184</v>
      </c>
      <c r="D211">
        <v>2022</v>
      </c>
      <c r="E211">
        <v>1</v>
      </c>
      <c r="F211">
        <v>211</v>
      </c>
      <c r="G211" s="87" t="s">
        <v>714</v>
      </c>
      <c r="H211" t="s">
        <v>45</v>
      </c>
      <c r="I211">
        <v>93</v>
      </c>
      <c r="J211" t="s">
        <v>399</v>
      </c>
      <c r="K211">
        <v>77</v>
      </c>
      <c r="L211" s="40" t="s">
        <v>40</v>
      </c>
      <c r="M211" t="s">
        <v>421</v>
      </c>
      <c r="N211">
        <v>1</v>
      </c>
      <c r="O211" t="s">
        <v>203</v>
      </c>
      <c r="P211">
        <v>20</v>
      </c>
      <c r="Q211" t="s">
        <v>204</v>
      </c>
      <c r="R211">
        <v>7854</v>
      </c>
      <c r="S211" t="s">
        <v>210</v>
      </c>
      <c r="T211">
        <v>6</v>
      </c>
      <c r="U211" t="s">
        <v>32</v>
      </c>
      <c r="V211" t="s">
        <v>381</v>
      </c>
      <c r="W211">
        <v>6</v>
      </c>
      <c r="X211" t="s">
        <v>382</v>
      </c>
      <c r="Y211">
        <v>0</v>
      </c>
      <c r="Z211">
        <v>0</v>
      </c>
      <c r="AA211">
        <v>3009307</v>
      </c>
      <c r="AB211">
        <v>3009307</v>
      </c>
      <c r="AC211">
        <v>2</v>
      </c>
      <c r="AD211">
        <v>2</v>
      </c>
      <c r="AE211">
        <v>131068327</v>
      </c>
      <c r="AF211">
        <v>131068327</v>
      </c>
    </row>
    <row r="212" spans="1:32">
      <c r="A212">
        <v>16</v>
      </c>
      <c r="B212" t="s">
        <v>183</v>
      </c>
      <c r="C212" t="s">
        <v>184</v>
      </c>
      <c r="D212">
        <v>2022</v>
      </c>
      <c r="E212">
        <v>1</v>
      </c>
      <c r="F212">
        <v>211</v>
      </c>
      <c r="G212" s="87" t="s">
        <v>714</v>
      </c>
      <c r="H212" t="s">
        <v>45</v>
      </c>
      <c r="I212">
        <v>93</v>
      </c>
      <c r="J212" t="s">
        <v>399</v>
      </c>
      <c r="K212">
        <v>77</v>
      </c>
      <c r="L212" s="40" t="s">
        <v>40</v>
      </c>
      <c r="M212" t="s">
        <v>421</v>
      </c>
      <c r="N212">
        <v>1</v>
      </c>
      <c r="O212" t="s">
        <v>203</v>
      </c>
      <c r="P212">
        <v>20</v>
      </c>
      <c r="Q212" t="s">
        <v>204</v>
      </c>
      <c r="R212">
        <v>7854</v>
      </c>
      <c r="S212" t="s">
        <v>210</v>
      </c>
      <c r="T212">
        <v>7</v>
      </c>
      <c r="U212" t="s">
        <v>32</v>
      </c>
      <c r="V212" t="s">
        <v>345</v>
      </c>
      <c r="W212">
        <v>7</v>
      </c>
      <c r="X212" t="s">
        <v>346</v>
      </c>
      <c r="Y212">
        <v>0</v>
      </c>
      <c r="Z212">
        <v>0</v>
      </c>
      <c r="AA212">
        <v>0</v>
      </c>
      <c r="AB212">
        <v>0</v>
      </c>
      <c r="AC212">
        <v>100</v>
      </c>
      <c r="AD212">
        <v>100</v>
      </c>
      <c r="AE212">
        <v>5013000</v>
      </c>
      <c r="AF212">
        <v>5013000</v>
      </c>
    </row>
    <row r="213" spans="1:32">
      <c r="A213">
        <v>16</v>
      </c>
      <c r="B213" t="s">
        <v>183</v>
      </c>
      <c r="C213" t="s">
        <v>184</v>
      </c>
      <c r="D213">
        <v>2022</v>
      </c>
      <c r="E213">
        <v>1</v>
      </c>
      <c r="F213">
        <v>211</v>
      </c>
      <c r="G213" s="87" t="s">
        <v>714</v>
      </c>
      <c r="H213" t="s">
        <v>45</v>
      </c>
      <c r="I213">
        <v>93</v>
      </c>
      <c r="J213" t="s">
        <v>399</v>
      </c>
      <c r="K213">
        <v>77</v>
      </c>
      <c r="L213" s="40" t="s">
        <v>40</v>
      </c>
      <c r="M213" t="s">
        <v>421</v>
      </c>
      <c r="N213">
        <v>1</v>
      </c>
      <c r="O213" t="s">
        <v>203</v>
      </c>
      <c r="P213">
        <v>20</v>
      </c>
      <c r="Q213" t="s">
        <v>204</v>
      </c>
      <c r="R213">
        <v>7855</v>
      </c>
      <c r="S213" t="s">
        <v>383</v>
      </c>
      <c r="T213">
        <v>1</v>
      </c>
      <c r="U213" t="s">
        <v>32</v>
      </c>
      <c r="V213" t="s">
        <v>384</v>
      </c>
      <c r="W213">
        <v>1</v>
      </c>
      <c r="X213" t="s">
        <v>385</v>
      </c>
      <c r="Y213">
        <v>0</v>
      </c>
      <c r="Z213">
        <v>0</v>
      </c>
      <c r="AA213">
        <v>3990833</v>
      </c>
      <c r="AB213">
        <v>3990833</v>
      </c>
      <c r="AC213">
        <v>0.7</v>
      </c>
      <c r="AD213">
        <v>0.6</v>
      </c>
      <c r="AE213">
        <v>195729184</v>
      </c>
      <c r="AF213">
        <v>163417184</v>
      </c>
    </row>
    <row r="214" spans="1:32">
      <c r="A214">
        <v>16</v>
      </c>
      <c r="B214" t="s">
        <v>183</v>
      </c>
      <c r="C214" t="s">
        <v>184</v>
      </c>
      <c r="D214">
        <v>2022</v>
      </c>
      <c r="E214">
        <v>1</v>
      </c>
      <c r="F214">
        <v>211</v>
      </c>
      <c r="G214" s="87" t="s">
        <v>714</v>
      </c>
      <c r="H214" t="s">
        <v>45</v>
      </c>
      <c r="I214">
        <v>93</v>
      </c>
      <c r="J214" t="s">
        <v>399</v>
      </c>
      <c r="K214">
        <v>77</v>
      </c>
      <c r="L214" s="40" t="s">
        <v>40</v>
      </c>
      <c r="M214" t="s">
        <v>421</v>
      </c>
      <c r="N214">
        <v>1</v>
      </c>
      <c r="O214" t="s">
        <v>203</v>
      </c>
      <c r="P214">
        <v>20</v>
      </c>
      <c r="Q214" t="s">
        <v>204</v>
      </c>
      <c r="R214">
        <v>7855</v>
      </c>
      <c r="S214" t="s">
        <v>383</v>
      </c>
      <c r="T214">
        <v>2</v>
      </c>
      <c r="U214" t="s">
        <v>32</v>
      </c>
      <c r="V214" t="s">
        <v>386</v>
      </c>
      <c r="W214">
        <v>2</v>
      </c>
      <c r="X214" t="s">
        <v>387</v>
      </c>
      <c r="Y214">
        <v>0</v>
      </c>
      <c r="Z214">
        <v>0</v>
      </c>
      <c r="AA214">
        <v>0</v>
      </c>
      <c r="AB214">
        <v>0</v>
      </c>
      <c r="AC214">
        <v>25</v>
      </c>
      <c r="AD214">
        <v>15</v>
      </c>
      <c r="AE214">
        <v>169121676</v>
      </c>
      <c r="AF214">
        <v>123453000</v>
      </c>
    </row>
    <row r="215" spans="1:32">
      <c r="A215">
        <v>16</v>
      </c>
      <c r="B215" t="s">
        <v>183</v>
      </c>
      <c r="C215" t="s">
        <v>184</v>
      </c>
      <c r="D215">
        <v>2022</v>
      </c>
      <c r="E215">
        <v>1</v>
      </c>
      <c r="F215">
        <v>211</v>
      </c>
      <c r="G215" s="87" t="s">
        <v>714</v>
      </c>
      <c r="H215" t="s">
        <v>45</v>
      </c>
      <c r="I215">
        <v>93</v>
      </c>
      <c r="J215" t="s">
        <v>399</v>
      </c>
      <c r="K215">
        <v>77</v>
      </c>
      <c r="L215" s="40" t="s">
        <v>40</v>
      </c>
      <c r="M215" t="s">
        <v>421</v>
      </c>
      <c r="N215">
        <v>1</v>
      </c>
      <c r="O215" t="s">
        <v>203</v>
      </c>
      <c r="P215">
        <v>20</v>
      </c>
      <c r="Q215" t="s">
        <v>204</v>
      </c>
      <c r="R215">
        <v>7855</v>
      </c>
      <c r="S215" t="s">
        <v>383</v>
      </c>
      <c r="T215">
        <v>3</v>
      </c>
      <c r="U215" t="s">
        <v>32</v>
      </c>
      <c r="V215" t="s">
        <v>388</v>
      </c>
      <c r="W215">
        <v>3</v>
      </c>
      <c r="X215" t="s">
        <v>389</v>
      </c>
      <c r="Y215">
        <v>0</v>
      </c>
      <c r="Z215">
        <v>0</v>
      </c>
      <c r="AA215">
        <v>20484700</v>
      </c>
      <c r="AB215">
        <v>5576567</v>
      </c>
      <c r="AC215">
        <v>122</v>
      </c>
      <c r="AD215">
        <v>90</v>
      </c>
      <c r="AE215">
        <v>370759000</v>
      </c>
      <c r="AF215">
        <v>308487000</v>
      </c>
    </row>
    <row r="216" spans="1:32">
      <c r="A216">
        <v>16</v>
      </c>
      <c r="B216" t="s">
        <v>183</v>
      </c>
      <c r="C216" t="s">
        <v>184</v>
      </c>
      <c r="D216">
        <v>2022</v>
      </c>
      <c r="E216">
        <v>1</v>
      </c>
      <c r="F216">
        <v>211</v>
      </c>
      <c r="G216" s="87" t="s">
        <v>714</v>
      </c>
      <c r="H216" t="s">
        <v>45</v>
      </c>
      <c r="I216">
        <v>93</v>
      </c>
      <c r="J216" t="s">
        <v>399</v>
      </c>
      <c r="K216">
        <v>77</v>
      </c>
      <c r="L216" s="40" t="s">
        <v>40</v>
      </c>
      <c r="M216" t="s">
        <v>421</v>
      </c>
      <c r="N216">
        <v>1</v>
      </c>
      <c r="O216" t="s">
        <v>203</v>
      </c>
      <c r="P216">
        <v>20</v>
      </c>
      <c r="Q216" t="s">
        <v>204</v>
      </c>
      <c r="R216">
        <v>7855</v>
      </c>
      <c r="S216" t="s">
        <v>383</v>
      </c>
      <c r="T216">
        <v>4</v>
      </c>
      <c r="U216" t="s">
        <v>32</v>
      </c>
      <c r="V216" t="s">
        <v>390</v>
      </c>
      <c r="W216">
        <v>4</v>
      </c>
      <c r="X216" t="s">
        <v>391</v>
      </c>
      <c r="Y216">
        <v>0</v>
      </c>
      <c r="Z216">
        <v>0</v>
      </c>
      <c r="AA216">
        <v>65597204</v>
      </c>
      <c r="AB216">
        <v>65597204</v>
      </c>
      <c r="AC216">
        <v>100</v>
      </c>
      <c r="AD216">
        <v>60</v>
      </c>
      <c r="AE216">
        <v>522390140</v>
      </c>
      <c r="AF216">
        <v>459854640</v>
      </c>
    </row>
    <row r="217" spans="1:32">
      <c r="A217">
        <v>16</v>
      </c>
      <c r="B217" t="s">
        <v>183</v>
      </c>
      <c r="C217" t="s">
        <v>184</v>
      </c>
      <c r="D217">
        <v>2022</v>
      </c>
      <c r="E217">
        <v>1</v>
      </c>
      <c r="F217">
        <v>211</v>
      </c>
      <c r="G217" s="87" t="s">
        <v>714</v>
      </c>
      <c r="H217" t="s">
        <v>45</v>
      </c>
      <c r="I217">
        <v>93</v>
      </c>
      <c r="J217" t="s">
        <v>399</v>
      </c>
      <c r="K217">
        <v>77</v>
      </c>
      <c r="L217" s="40" t="s">
        <v>40</v>
      </c>
      <c r="M217" t="s">
        <v>421</v>
      </c>
      <c r="N217">
        <v>2</v>
      </c>
      <c r="O217" t="s">
        <v>213</v>
      </c>
      <c r="P217">
        <v>32</v>
      </c>
      <c r="Q217" t="s">
        <v>214</v>
      </c>
      <c r="R217">
        <v>7856</v>
      </c>
      <c r="S217" t="s">
        <v>215</v>
      </c>
      <c r="T217">
        <v>1</v>
      </c>
      <c r="U217" t="s">
        <v>32</v>
      </c>
      <c r="V217" t="s">
        <v>392</v>
      </c>
      <c r="W217">
        <v>1</v>
      </c>
      <c r="X217" t="s">
        <v>393</v>
      </c>
      <c r="Y217">
        <v>0</v>
      </c>
      <c r="Z217">
        <v>0</v>
      </c>
      <c r="AA217">
        <v>5933403605</v>
      </c>
      <c r="AB217">
        <v>1372112042</v>
      </c>
      <c r="AC217">
        <v>100</v>
      </c>
      <c r="AD217">
        <v>48</v>
      </c>
      <c r="AE217">
        <v>15821453053</v>
      </c>
      <c r="AF217">
        <v>6198700494</v>
      </c>
    </row>
    <row r="218" spans="1:32">
      <c r="A218">
        <v>16</v>
      </c>
      <c r="B218" t="s">
        <v>183</v>
      </c>
      <c r="C218" t="s">
        <v>184</v>
      </c>
      <c r="D218">
        <v>2022</v>
      </c>
      <c r="E218">
        <v>1</v>
      </c>
      <c r="F218">
        <v>211</v>
      </c>
      <c r="G218" s="87" t="s">
        <v>714</v>
      </c>
      <c r="H218" t="s">
        <v>45</v>
      </c>
      <c r="I218">
        <v>93</v>
      </c>
      <c r="J218" t="s">
        <v>399</v>
      </c>
      <c r="K218">
        <v>77</v>
      </c>
      <c r="L218" s="40" t="s">
        <v>40</v>
      </c>
      <c r="M218" t="s">
        <v>421</v>
      </c>
      <c r="N218">
        <v>2</v>
      </c>
      <c r="O218" t="s">
        <v>213</v>
      </c>
      <c r="P218">
        <v>32</v>
      </c>
      <c r="Q218" t="s">
        <v>214</v>
      </c>
      <c r="R218">
        <v>7856</v>
      </c>
      <c r="S218" t="s">
        <v>215</v>
      </c>
      <c r="T218">
        <v>2</v>
      </c>
      <c r="U218" t="s">
        <v>32</v>
      </c>
      <c r="V218" t="s">
        <v>394</v>
      </c>
      <c r="W218">
        <v>2</v>
      </c>
      <c r="X218" t="s">
        <v>217</v>
      </c>
      <c r="Y218">
        <v>0</v>
      </c>
      <c r="Z218">
        <v>0</v>
      </c>
      <c r="AA218">
        <v>2254258295</v>
      </c>
      <c r="AB218">
        <v>2140666635</v>
      </c>
      <c r="AC218">
        <v>0</v>
      </c>
      <c r="AD218">
        <v>0</v>
      </c>
      <c r="AE218">
        <v>27132701961</v>
      </c>
      <c r="AF218">
        <v>13237937192</v>
      </c>
    </row>
    <row r="219" spans="1:32">
      <c r="A219">
        <v>16</v>
      </c>
      <c r="B219" t="s">
        <v>183</v>
      </c>
      <c r="C219" t="s">
        <v>184</v>
      </c>
      <c r="D219">
        <v>2022</v>
      </c>
      <c r="E219">
        <v>1</v>
      </c>
      <c r="F219">
        <v>211</v>
      </c>
      <c r="G219" s="87" t="s">
        <v>714</v>
      </c>
      <c r="H219" t="s">
        <v>45</v>
      </c>
      <c r="I219">
        <v>93</v>
      </c>
      <c r="J219" t="s">
        <v>399</v>
      </c>
      <c r="K219">
        <v>77</v>
      </c>
      <c r="L219" s="40" t="s">
        <v>40</v>
      </c>
      <c r="M219" t="s">
        <v>421</v>
      </c>
      <c r="N219">
        <v>2</v>
      </c>
      <c r="O219" t="s">
        <v>213</v>
      </c>
      <c r="P219">
        <v>32</v>
      </c>
      <c r="Q219" t="s">
        <v>214</v>
      </c>
      <c r="R219">
        <v>7856</v>
      </c>
      <c r="S219" t="s">
        <v>215</v>
      </c>
      <c r="T219">
        <v>3</v>
      </c>
      <c r="U219" t="s">
        <v>32</v>
      </c>
      <c r="V219" t="s">
        <v>395</v>
      </c>
      <c r="W219">
        <v>4</v>
      </c>
      <c r="X219" t="s">
        <v>396</v>
      </c>
      <c r="Y219">
        <v>0</v>
      </c>
      <c r="Z219">
        <v>0</v>
      </c>
      <c r="AA219">
        <v>24567333</v>
      </c>
      <c r="AB219">
        <v>24567333</v>
      </c>
      <c r="AC219">
        <v>100</v>
      </c>
      <c r="AD219">
        <v>16</v>
      </c>
      <c r="AE219">
        <v>6504972442</v>
      </c>
      <c r="AF219">
        <v>2093641719</v>
      </c>
    </row>
    <row r="220" spans="1:32">
      <c r="A220">
        <v>16</v>
      </c>
      <c r="B220" t="s">
        <v>183</v>
      </c>
      <c r="C220" t="s">
        <v>184</v>
      </c>
      <c r="D220">
        <v>2022</v>
      </c>
      <c r="E220">
        <v>1</v>
      </c>
      <c r="F220">
        <v>211</v>
      </c>
      <c r="G220" s="87" t="s">
        <v>714</v>
      </c>
      <c r="H220" t="s">
        <v>45</v>
      </c>
      <c r="I220">
        <v>93</v>
      </c>
      <c r="J220" t="s">
        <v>399</v>
      </c>
      <c r="K220">
        <v>98</v>
      </c>
      <c r="L220" s="40" t="s">
        <v>62</v>
      </c>
      <c r="M220" t="s">
        <v>421</v>
      </c>
      <c r="N220">
        <v>1</v>
      </c>
      <c r="O220" t="s">
        <v>203</v>
      </c>
      <c r="P220">
        <v>20</v>
      </c>
      <c r="Q220" t="s">
        <v>204</v>
      </c>
      <c r="R220">
        <v>7853</v>
      </c>
      <c r="S220" t="s">
        <v>208</v>
      </c>
      <c r="T220">
        <v>30012</v>
      </c>
      <c r="U220" t="s">
        <v>46</v>
      </c>
      <c r="V220" t="s">
        <v>397</v>
      </c>
      <c r="W220">
        <v>1</v>
      </c>
      <c r="X220" t="s">
        <v>229</v>
      </c>
      <c r="Y220">
        <v>0</v>
      </c>
      <c r="Z220">
        <v>0</v>
      </c>
      <c r="AA220">
        <v>230986984</v>
      </c>
      <c r="AB220">
        <v>208483177</v>
      </c>
      <c r="AC220">
        <v>1</v>
      </c>
      <c r="AD220">
        <v>1</v>
      </c>
      <c r="AE220">
        <v>557641004</v>
      </c>
      <c r="AF220">
        <v>304182028</v>
      </c>
    </row>
    <row r="221" spans="1:32" s="37" customFormat="1">
      <c r="A221" s="37">
        <v>16</v>
      </c>
      <c r="B221" s="37" t="s">
        <v>183</v>
      </c>
      <c r="C221" s="37" t="s">
        <v>184</v>
      </c>
      <c r="D221" s="37">
        <v>2022</v>
      </c>
      <c r="E221" s="37">
        <v>1</v>
      </c>
      <c r="F221" s="37">
        <v>213</v>
      </c>
      <c r="G221" s="87" t="s">
        <v>398</v>
      </c>
      <c r="H221" s="37" t="s">
        <v>69</v>
      </c>
      <c r="I221" s="37">
        <v>93</v>
      </c>
      <c r="J221" s="37" t="s">
        <v>399</v>
      </c>
      <c r="K221" s="37">
        <v>3</v>
      </c>
      <c r="L221" s="40" t="s">
        <v>34</v>
      </c>
      <c r="M221" s="37" t="s">
        <v>31</v>
      </c>
      <c r="N221" s="37">
        <v>2</v>
      </c>
      <c r="O221" s="37" t="s">
        <v>213</v>
      </c>
      <c r="P221" s="37">
        <v>31</v>
      </c>
      <c r="Q221" s="37" t="s">
        <v>400</v>
      </c>
      <c r="R221" s="37">
        <v>7649</v>
      </c>
      <c r="S221" s="37" t="s">
        <v>401</v>
      </c>
      <c r="T221" s="37">
        <v>1</v>
      </c>
      <c r="U221" s="37" t="s">
        <v>32</v>
      </c>
      <c r="V221" s="37" t="s">
        <v>402</v>
      </c>
      <c r="W221" s="37">
        <v>4</v>
      </c>
      <c r="X221" s="37" t="s">
        <v>403</v>
      </c>
      <c r="Y221" s="37">
        <v>0</v>
      </c>
      <c r="Z221" s="37">
        <v>0</v>
      </c>
      <c r="AA221" s="37">
        <v>0</v>
      </c>
      <c r="AB221" s="37">
        <v>0</v>
      </c>
      <c r="AC221" s="37">
        <v>0.25</v>
      </c>
      <c r="AD221" s="37">
        <v>0.16</v>
      </c>
      <c r="AE221" s="37">
        <v>118812964</v>
      </c>
      <c r="AF221" s="37">
        <v>118424697</v>
      </c>
    </row>
    <row r="222" spans="1:32">
      <c r="A222">
        <v>16</v>
      </c>
      <c r="B222" t="s">
        <v>183</v>
      </c>
      <c r="C222" t="s">
        <v>184</v>
      </c>
      <c r="D222">
        <v>2022</v>
      </c>
      <c r="E222">
        <v>1</v>
      </c>
      <c r="F222">
        <v>213</v>
      </c>
      <c r="G222" s="87" t="s">
        <v>398</v>
      </c>
      <c r="H222" t="s">
        <v>69</v>
      </c>
      <c r="I222">
        <v>93</v>
      </c>
      <c r="J222" t="s">
        <v>399</v>
      </c>
      <c r="K222">
        <v>5</v>
      </c>
      <c r="L222" s="40" t="s">
        <v>35</v>
      </c>
      <c r="M222" t="s">
        <v>31</v>
      </c>
      <c r="N222">
        <v>1</v>
      </c>
      <c r="O222" t="s">
        <v>203</v>
      </c>
      <c r="P222">
        <v>21</v>
      </c>
      <c r="Q222" t="s">
        <v>404</v>
      </c>
      <c r="R222">
        <v>7639</v>
      </c>
      <c r="S222" t="s">
        <v>405</v>
      </c>
      <c r="T222">
        <v>2</v>
      </c>
      <c r="U222" t="s">
        <v>32</v>
      </c>
      <c r="V222" t="s">
        <v>406</v>
      </c>
      <c r="W222">
        <v>1</v>
      </c>
      <c r="X222" t="s">
        <v>407</v>
      </c>
      <c r="Y222">
        <v>0</v>
      </c>
      <c r="Z222">
        <v>0</v>
      </c>
      <c r="AA222">
        <v>0</v>
      </c>
      <c r="AB222">
        <v>0</v>
      </c>
      <c r="AC222">
        <v>0.02</v>
      </c>
      <c r="AD222">
        <v>0</v>
      </c>
      <c r="AE222">
        <v>1144400000</v>
      </c>
      <c r="AF222">
        <v>392312948</v>
      </c>
    </row>
    <row r="223" spans="1:32">
      <c r="A223">
        <v>16</v>
      </c>
      <c r="B223" t="s">
        <v>183</v>
      </c>
      <c r="C223" t="s">
        <v>184</v>
      </c>
      <c r="D223">
        <v>2022</v>
      </c>
      <c r="E223">
        <v>1</v>
      </c>
      <c r="F223">
        <v>213</v>
      </c>
      <c r="G223" s="87" t="s">
        <v>398</v>
      </c>
      <c r="H223" t="s">
        <v>69</v>
      </c>
      <c r="I223">
        <v>93</v>
      </c>
      <c r="J223" t="s">
        <v>399</v>
      </c>
      <c r="K223">
        <v>5</v>
      </c>
      <c r="L223" s="40" t="s">
        <v>35</v>
      </c>
      <c r="M223" t="s">
        <v>31</v>
      </c>
      <c r="N223">
        <v>2</v>
      </c>
      <c r="O223" t="s">
        <v>213</v>
      </c>
      <c r="P223">
        <v>31</v>
      </c>
      <c r="Q223" t="s">
        <v>400</v>
      </c>
      <c r="R223">
        <v>7649</v>
      </c>
      <c r="S223" t="s">
        <v>401</v>
      </c>
      <c r="T223">
        <v>1</v>
      </c>
      <c r="U223" t="s">
        <v>32</v>
      </c>
      <c r="V223" t="s">
        <v>402</v>
      </c>
      <c r="W223">
        <v>4</v>
      </c>
      <c r="X223" t="s">
        <v>403</v>
      </c>
      <c r="Y223">
        <v>0</v>
      </c>
      <c r="Z223">
        <v>0</v>
      </c>
      <c r="AA223">
        <v>0</v>
      </c>
      <c r="AB223">
        <v>0</v>
      </c>
      <c r="AC223">
        <v>0.43</v>
      </c>
      <c r="AD223">
        <v>0.24</v>
      </c>
      <c r="AE223">
        <v>237625927</v>
      </c>
      <c r="AF223">
        <v>236849394</v>
      </c>
    </row>
    <row r="224" spans="1:32">
      <c r="A224">
        <v>16</v>
      </c>
      <c r="B224" t="s">
        <v>183</v>
      </c>
      <c r="C224" t="s">
        <v>184</v>
      </c>
      <c r="D224">
        <v>2022</v>
      </c>
      <c r="E224">
        <v>1</v>
      </c>
      <c r="F224">
        <v>213</v>
      </c>
      <c r="G224" s="87" t="s">
        <v>398</v>
      </c>
      <c r="H224" t="s">
        <v>69</v>
      </c>
      <c r="I224">
        <v>93</v>
      </c>
      <c r="J224" t="s">
        <v>399</v>
      </c>
      <c r="K224">
        <v>5</v>
      </c>
      <c r="L224" s="40" t="s">
        <v>35</v>
      </c>
      <c r="M224" t="s">
        <v>31</v>
      </c>
      <c r="N224">
        <v>2</v>
      </c>
      <c r="O224" t="s">
        <v>213</v>
      </c>
      <c r="P224">
        <v>31</v>
      </c>
      <c r="Q224" t="s">
        <v>400</v>
      </c>
      <c r="R224">
        <v>7649</v>
      </c>
      <c r="S224" t="s">
        <v>401</v>
      </c>
      <c r="T224">
        <v>10000</v>
      </c>
      <c r="U224" t="s">
        <v>70</v>
      </c>
      <c r="V224" t="s">
        <v>408</v>
      </c>
      <c r="W224">
        <v>1</v>
      </c>
      <c r="X224" t="s">
        <v>409</v>
      </c>
      <c r="Y224">
        <v>0</v>
      </c>
      <c r="Z224">
        <v>0</v>
      </c>
      <c r="AA224">
        <v>795710803</v>
      </c>
      <c r="AB224">
        <v>106389356</v>
      </c>
      <c r="AC224">
        <v>0.25</v>
      </c>
      <c r="AD224">
        <v>0.18</v>
      </c>
      <c r="AE224">
        <v>755105000</v>
      </c>
      <c r="AF224">
        <v>694953015</v>
      </c>
    </row>
    <row r="225" spans="1:32">
      <c r="A225">
        <v>16</v>
      </c>
      <c r="B225" t="s">
        <v>183</v>
      </c>
      <c r="C225" t="s">
        <v>184</v>
      </c>
      <c r="D225">
        <v>2022</v>
      </c>
      <c r="E225">
        <v>1</v>
      </c>
      <c r="F225">
        <v>213</v>
      </c>
      <c r="G225" s="87" t="s">
        <v>398</v>
      </c>
      <c r="H225" t="s">
        <v>69</v>
      </c>
      <c r="I225">
        <v>93</v>
      </c>
      <c r="J225" t="s">
        <v>399</v>
      </c>
      <c r="K225">
        <v>7</v>
      </c>
      <c r="L225" s="40" t="s">
        <v>36</v>
      </c>
      <c r="M225" t="s">
        <v>31</v>
      </c>
      <c r="N225">
        <v>2</v>
      </c>
      <c r="O225" t="s">
        <v>213</v>
      </c>
      <c r="P225">
        <v>31</v>
      </c>
      <c r="Q225" t="s">
        <v>400</v>
      </c>
      <c r="R225">
        <v>7649</v>
      </c>
      <c r="S225" t="s">
        <v>401</v>
      </c>
      <c r="T225">
        <v>1</v>
      </c>
      <c r="U225" t="s">
        <v>32</v>
      </c>
      <c r="V225" t="s">
        <v>402</v>
      </c>
      <c r="W225">
        <v>2</v>
      </c>
      <c r="X225" t="s">
        <v>410</v>
      </c>
      <c r="Y225">
        <v>0</v>
      </c>
      <c r="Z225">
        <v>0</v>
      </c>
      <c r="AA225">
        <v>207414911</v>
      </c>
      <c r="AB225">
        <v>167414911</v>
      </c>
      <c r="AC225">
        <v>0.4</v>
      </c>
      <c r="AD225">
        <v>0.12</v>
      </c>
      <c r="AE225">
        <v>600000000</v>
      </c>
      <c r="AF225">
        <v>591167235</v>
      </c>
    </row>
    <row r="226" spans="1:32">
      <c r="A226">
        <v>16</v>
      </c>
      <c r="B226" t="s">
        <v>183</v>
      </c>
      <c r="C226" t="s">
        <v>184</v>
      </c>
      <c r="D226">
        <v>2022</v>
      </c>
      <c r="E226">
        <v>1</v>
      </c>
      <c r="F226">
        <v>213</v>
      </c>
      <c r="G226" s="87" t="s">
        <v>398</v>
      </c>
      <c r="H226" t="s">
        <v>69</v>
      </c>
      <c r="I226">
        <v>93</v>
      </c>
      <c r="J226" t="s">
        <v>399</v>
      </c>
      <c r="K226">
        <v>7</v>
      </c>
      <c r="L226" s="40" t="s">
        <v>36</v>
      </c>
      <c r="M226" t="s">
        <v>31</v>
      </c>
      <c r="N226">
        <v>2</v>
      </c>
      <c r="O226" t="s">
        <v>213</v>
      </c>
      <c r="P226">
        <v>31</v>
      </c>
      <c r="Q226" t="s">
        <v>400</v>
      </c>
      <c r="R226">
        <v>7649</v>
      </c>
      <c r="S226" t="s">
        <v>401</v>
      </c>
      <c r="T226">
        <v>1</v>
      </c>
      <c r="U226" t="s">
        <v>32</v>
      </c>
      <c r="V226" t="s">
        <v>402</v>
      </c>
      <c r="W226">
        <v>4</v>
      </c>
      <c r="X226" t="s">
        <v>403</v>
      </c>
      <c r="Y226">
        <v>0</v>
      </c>
      <c r="Z226">
        <v>0</v>
      </c>
      <c r="AA226">
        <v>0</v>
      </c>
      <c r="AB226">
        <v>0</v>
      </c>
      <c r="AC226">
        <v>0.43</v>
      </c>
      <c r="AD226">
        <v>0.24</v>
      </c>
      <c r="AE226">
        <v>237625927</v>
      </c>
      <c r="AF226">
        <v>236849394</v>
      </c>
    </row>
    <row r="227" spans="1:32">
      <c r="A227">
        <v>16</v>
      </c>
      <c r="B227" t="s">
        <v>183</v>
      </c>
      <c r="C227" t="s">
        <v>184</v>
      </c>
      <c r="D227">
        <v>2022</v>
      </c>
      <c r="E227">
        <v>1</v>
      </c>
      <c r="F227">
        <v>213</v>
      </c>
      <c r="G227" s="87" t="s">
        <v>398</v>
      </c>
      <c r="H227" t="s">
        <v>69</v>
      </c>
      <c r="I227">
        <v>93</v>
      </c>
      <c r="J227" t="s">
        <v>399</v>
      </c>
      <c r="K227">
        <v>9</v>
      </c>
      <c r="L227" s="40" t="s">
        <v>411</v>
      </c>
      <c r="M227" t="s">
        <v>31</v>
      </c>
      <c r="N227">
        <v>2</v>
      </c>
      <c r="O227" t="s">
        <v>213</v>
      </c>
      <c r="P227">
        <v>31</v>
      </c>
      <c r="Q227" t="s">
        <v>400</v>
      </c>
      <c r="R227">
        <v>7649</v>
      </c>
      <c r="S227" t="s">
        <v>401</v>
      </c>
      <c r="T227">
        <v>1</v>
      </c>
      <c r="U227" t="s">
        <v>32</v>
      </c>
      <c r="V227" t="s">
        <v>402</v>
      </c>
      <c r="W227">
        <v>4</v>
      </c>
      <c r="X227" t="s">
        <v>403</v>
      </c>
      <c r="Y227">
        <v>0</v>
      </c>
      <c r="Z227">
        <v>0</v>
      </c>
      <c r="AA227">
        <v>0</v>
      </c>
      <c r="AB227">
        <v>0</v>
      </c>
      <c r="AC227">
        <v>0.14000000000000001</v>
      </c>
      <c r="AD227">
        <v>0.1</v>
      </c>
      <c r="AE227">
        <v>54005892</v>
      </c>
      <c r="AF227">
        <v>53829408</v>
      </c>
    </row>
    <row r="228" spans="1:32">
      <c r="A228">
        <v>16</v>
      </c>
      <c r="B228" t="s">
        <v>183</v>
      </c>
      <c r="C228" t="s">
        <v>184</v>
      </c>
      <c r="D228">
        <v>2022</v>
      </c>
      <c r="E228">
        <v>1</v>
      </c>
      <c r="F228">
        <v>213</v>
      </c>
      <c r="G228" s="87" t="s">
        <v>398</v>
      </c>
      <c r="H228" t="s">
        <v>69</v>
      </c>
      <c r="I228">
        <v>93</v>
      </c>
      <c r="J228" t="s">
        <v>399</v>
      </c>
      <c r="K228">
        <v>11</v>
      </c>
      <c r="L228" s="40" t="s">
        <v>50</v>
      </c>
      <c r="M228" t="s">
        <v>31</v>
      </c>
      <c r="N228">
        <v>2</v>
      </c>
      <c r="O228" t="s">
        <v>213</v>
      </c>
      <c r="P228">
        <v>31</v>
      </c>
      <c r="Q228" t="s">
        <v>400</v>
      </c>
      <c r="R228">
        <v>7649</v>
      </c>
      <c r="S228" t="s">
        <v>401</v>
      </c>
      <c r="T228">
        <v>1</v>
      </c>
      <c r="U228" t="s">
        <v>32</v>
      </c>
      <c r="V228" t="s">
        <v>402</v>
      </c>
      <c r="W228">
        <v>4</v>
      </c>
      <c r="X228" t="s">
        <v>403</v>
      </c>
      <c r="Y228">
        <v>0</v>
      </c>
      <c r="Z228">
        <v>0</v>
      </c>
      <c r="AA228">
        <v>0</v>
      </c>
      <c r="AB228">
        <v>0</v>
      </c>
      <c r="AC228">
        <v>0.43</v>
      </c>
      <c r="AD228">
        <v>0.24</v>
      </c>
      <c r="AE228">
        <v>237625927</v>
      </c>
      <c r="AF228">
        <v>236849394</v>
      </c>
    </row>
    <row r="229" spans="1:32">
      <c r="A229">
        <v>16</v>
      </c>
      <c r="B229" t="s">
        <v>183</v>
      </c>
      <c r="C229" t="s">
        <v>184</v>
      </c>
      <c r="D229">
        <v>2022</v>
      </c>
      <c r="E229">
        <v>1</v>
      </c>
      <c r="F229">
        <v>213</v>
      </c>
      <c r="G229" s="87" t="s">
        <v>398</v>
      </c>
      <c r="H229" t="s">
        <v>69</v>
      </c>
      <c r="I229">
        <v>93</v>
      </c>
      <c r="J229" t="s">
        <v>399</v>
      </c>
      <c r="K229">
        <v>13</v>
      </c>
      <c r="L229" s="40" t="s">
        <v>52</v>
      </c>
      <c r="M229" t="s">
        <v>31</v>
      </c>
      <c r="N229">
        <v>2</v>
      </c>
      <c r="O229" t="s">
        <v>213</v>
      </c>
      <c r="P229">
        <v>31</v>
      </c>
      <c r="Q229" t="s">
        <v>400</v>
      </c>
      <c r="R229">
        <v>7649</v>
      </c>
      <c r="S229" t="s">
        <v>401</v>
      </c>
      <c r="T229">
        <v>1</v>
      </c>
      <c r="U229" t="s">
        <v>32</v>
      </c>
      <c r="V229" t="s">
        <v>402</v>
      </c>
      <c r="W229">
        <v>2</v>
      </c>
      <c r="X229" t="s">
        <v>410</v>
      </c>
      <c r="Y229">
        <v>0</v>
      </c>
      <c r="Z229">
        <v>0</v>
      </c>
      <c r="AA229">
        <v>0</v>
      </c>
      <c r="AB229">
        <v>0</v>
      </c>
      <c r="AC229">
        <v>0.1</v>
      </c>
      <c r="AD229">
        <v>0.06</v>
      </c>
      <c r="AE229">
        <v>400000000</v>
      </c>
      <c r="AF229">
        <v>394111490</v>
      </c>
    </row>
    <row r="230" spans="1:32">
      <c r="A230">
        <v>16</v>
      </c>
      <c r="B230" t="s">
        <v>183</v>
      </c>
      <c r="C230" t="s">
        <v>184</v>
      </c>
      <c r="D230">
        <v>2022</v>
      </c>
      <c r="E230">
        <v>1</v>
      </c>
      <c r="F230">
        <v>213</v>
      </c>
      <c r="G230" s="87" t="s">
        <v>398</v>
      </c>
      <c r="H230" t="s">
        <v>69</v>
      </c>
      <c r="I230">
        <v>93</v>
      </c>
      <c r="J230" t="s">
        <v>399</v>
      </c>
      <c r="K230">
        <v>13</v>
      </c>
      <c r="L230" s="40" t="s">
        <v>52</v>
      </c>
      <c r="M230" t="s">
        <v>31</v>
      </c>
      <c r="N230">
        <v>2</v>
      </c>
      <c r="O230" t="s">
        <v>213</v>
      </c>
      <c r="P230">
        <v>31</v>
      </c>
      <c r="Q230" t="s">
        <v>400</v>
      </c>
      <c r="R230">
        <v>7649</v>
      </c>
      <c r="S230" t="s">
        <v>401</v>
      </c>
      <c r="T230">
        <v>1</v>
      </c>
      <c r="U230" t="s">
        <v>32</v>
      </c>
      <c r="V230" t="s">
        <v>402</v>
      </c>
      <c r="W230">
        <v>4</v>
      </c>
      <c r="X230" t="s">
        <v>403</v>
      </c>
      <c r="Y230">
        <v>0</v>
      </c>
      <c r="Z230">
        <v>0</v>
      </c>
      <c r="AA230">
        <v>0</v>
      </c>
      <c r="AB230">
        <v>0</v>
      </c>
      <c r="AC230">
        <v>0.12</v>
      </c>
      <c r="AD230">
        <v>0.1</v>
      </c>
      <c r="AE230">
        <v>43204714</v>
      </c>
      <c r="AF230">
        <v>43063526</v>
      </c>
    </row>
    <row r="231" spans="1:32">
      <c r="A231">
        <v>16</v>
      </c>
      <c r="B231" t="s">
        <v>183</v>
      </c>
      <c r="C231" t="s">
        <v>184</v>
      </c>
      <c r="D231">
        <v>2022</v>
      </c>
      <c r="E231">
        <v>1</v>
      </c>
      <c r="F231">
        <v>213</v>
      </c>
      <c r="G231" s="87" t="s">
        <v>398</v>
      </c>
      <c r="H231" t="s">
        <v>69</v>
      </c>
      <c r="I231">
        <v>93</v>
      </c>
      <c r="J231" t="s">
        <v>399</v>
      </c>
      <c r="K231">
        <v>14</v>
      </c>
      <c r="L231" s="40" t="s">
        <v>412</v>
      </c>
      <c r="M231" t="s">
        <v>31</v>
      </c>
      <c r="N231">
        <v>1</v>
      </c>
      <c r="O231" t="s">
        <v>203</v>
      </c>
      <c r="P231">
        <v>21</v>
      </c>
      <c r="Q231" t="s">
        <v>404</v>
      </c>
      <c r="R231">
        <v>7639</v>
      </c>
      <c r="S231" t="s">
        <v>405</v>
      </c>
      <c r="T231">
        <v>1</v>
      </c>
      <c r="U231" t="s">
        <v>32</v>
      </c>
      <c r="V231" t="s">
        <v>413</v>
      </c>
      <c r="W231">
        <v>1</v>
      </c>
      <c r="X231" t="s">
        <v>407</v>
      </c>
      <c r="Y231">
        <v>0</v>
      </c>
      <c r="Z231">
        <v>0</v>
      </c>
      <c r="AA231">
        <v>0</v>
      </c>
      <c r="AB231">
        <v>0</v>
      </c>
      <c r="AC231">
        <v>0.02</v>
      </c>
      <c r="AD231">
        <v>0.02</v>
      </c>
      <c r="AE231">
        <v>40000000</v>
      </c>
      <c r="AF231">
        <v>40000000</v>
      </c>
    </row>
    <row r="232" spans="1:32">
      <c r="A232">
        <v>16</v>
      </c>
      <c r="B232" t="s">
        <v>183</v>
      </c>
      <c r="C232" t="s">
        <v>184</v>
      </c>
      <c r="D232">
        <v>2022</v>
      </c>
      <c r="E232">
        <v>1</v>
      </c>
      <c r="F232">
        <v>213</v>
      </c>
      <c r="G232" s="87" t="s">
        <v>398</v>
      </c>
      <c r="H232" t="s">
        <v>69</v>
      </c>
      <c r="I232">
        <v>93</v>
      </c>
      <c r="J232" t="s">
        <v>399</v>
      </c>
      <c r="K232">
        <v>14</v>
      </c>
      <c r="L232" s="40" t="s">
        <v>412</v>
      </c>
      <c r="M232" t="s">
        <v>31</v>
      </c>
      <c r="N232">
        <v>2</v>
      </c>
      <c r="O232" t="s">
        <v>213</v>
      </c>
      <c r="P232">
        <v>31</v>
      </c>
      <c r="Q232" t="s">
        <v>400</v>
      </c>
      <c r="R232">
        <v>7649</v>
      </c>
      <c r="S232" t="s">
        <v>401</v>
      </c>
      <c r="T232">
        <v>1</v>
      </c>
      <c r="U232" t="s">
        <v>32</v>
      </c>
      <c r="V232" t="s">
        <v>402</v>
      </c>
      <c r="W232">
        <v>4</v>
      </c>
      <c r="X232" t="s">
        <v>403</v>
      </c>
      <c r="Y232">
        <v>0</v>
      </c>
      <c r="Z232">
        <v>0</v>
      </c>
      <c r="AA232">
        <v>0</v>
      </c>
      <c r="AB232">
        <v>0</v>
      </c>
      <c r="AC232">
        <v>0.13</v>
      </c>
      <c r="AD232">
        <v>7.0000000000000007E-2</v>
      </c>
      <c r="AE232">
        <v>75608250</v>
      </c>
      <c r="AF232">
        <v>75361171</v>
      </c>
    </row>
    <row r="233" spans="1:32">
      <c r="A233">
        <v>16</v>
      </c>
      <c r="B233" t="s">
        <v>183</v>
      </c>
      <c r="C233" t="s">
        <v>184</v>
      </c>
      <c r="D233">
        <v>2022</v>
      </c>
      <c r="E233">
        <v>1</v>
      </c>
      <c r="F233">
        <v>213</v>
      </c>
      <c r="G233" s="87" t="s">
        <v>398</v>
      </c>
      <c r="H233" t="s">
        <v>69</v>
      </c>
      <c r="I233">
        <v>93</v>
      </c>
      <c r="J233" t="s">
        <v>399</v>
      </c>
      <c r="K233">
        <v>14</v>
      </c>
      <c r="L233" s="40" t="s">
        <v>412</v>
      </c>
      <c r="M233" t="s">
        <v>31</v>
      </c>
      <c r="N233">
        <v>3</v>
      </c>
      <c r="O233" t="s">
        <v>414</v>
      </c>
      <c r="P233">
        <v>42</v>
      </c>
      <c r="Q233" t="s">
        <v>415</v>
      </c>
      <c r="R233">
        <v>7612</v>
      </c>
      <c r="S233" t="s">
        <v>416</v>
      </c>
      <c r="T233">
        <v>10000</v>
      </c>
      <c r="U233" t="s">
        <v>70</v>
      </c>
      <c r="V233" t="s">
        <v>417</v>
      </c>
      <c r="W233">
        <v>1</v>
      </c>
      <c r="X233" t="s">
        <v>71</v>
      </c>
      <c r="Y233">
        <v>0.03</v>
      </c>
      <c r="Z233">
        <v>0</v>
      </c>
      <c r="AA233">
        <v>1099412540</v>
      </c>
      <c r="AB233">
        <v>763780925</v>
      </c>
      <c r="AC233">
        <v>0.25</v>
      </c>
      <c r="AD233">
        <v>0.16</v>
      </c>
      <c r="AE233">
        <v>1707284000</v>
      </c>
      <c r="AF233">
        <v>57904398</v>
      </c>
    </row>
    <row r="234" spans="1:32">
      <c r="A234">
        <v>16</v>
      </c>
      <c r="B234" t="s">
        <v>183</v>
      </c>
      <c r="C234" t="s">
        <v>184</v>
      </c>
      <c r="D234">
        <v>2022</v>
      </c>
      <c r="E234">
        <v>1</v>
      </c>
      <c r="F234">
        <v>213</v>
      </c>
      <c r="G234" s="87" t="s">
        <v>398</v>
      </c>
      <c r="H234" t="s">
        <v>69</v>
      </c>
      <c r="I234">
        <v>93</v>
      </c>
      <c r="J234" t="s">
        <v>399</v>
      </c>
      <c r="K234">
        <v>14</v>
      </c>
      <c r="L234" s="40" t="s">
        <v>412</v>
      </c>
      <c r="M234" t="s">
        <v>31</v>
      </c>
      <c r="N234">
        <v>3</v>
      </c>
      <c r="O234" t="s">
        <v>414</v>
      </c>
      <c r="P234">
        <v>42</v>
      </c>
      <c r="Q234" t="s">
        <v>415</v>
      </c>
      <c r="R234">
        <v>7612</v>
      </c>
      <c r="S234" t="s">
        <v>416</v>
      </c>
      <c r="T234">
        <v>10000</v>
      </c>
      <c r="U234" t="s">
        <v>70</v>
      </c>
      <c r="V234" t="s">
        <v>417</v>
      </c>
      <c r="W234">
        <v>2</v>
      </c>
      <c r="X234" t="s">
        <v>72</v>
      </c>
      <c r="Y234">
        <v>0</v>
      </c>
      <c r="Z234">
        <v>0</v>
      </c>
      <c r="AA234">
        <v>3762000</v>
      </c>
      <c r="AB234">
        <v>3762000</v>
      </c>
      <c r="AC234">
        <v>12</v>
      </c>
      <c r="AD234">
        <v>0</v>
      </c>
      <c r="AE234">
        <v>14000000</v>
      </c>
      <c r="AF234">
        <v>0</v>
      </c>
    </row>
    <row r="235" spans="1:32">
      <c r="A235">
        <v>16</v>
      </c>
      <c r="B235" t="s">
        <v>183</v>
      </c>
      <c r="C235" t="s">
        <v>184</v>
      </c>
      <c r="D235">
        <v>2022</v>
      </c>
      <c r="E235">
        <v>1</v>
      </c>
      <c r="F235">
        <v>213</v>
      </c>
      <c r="G235" s="87" t="s">
        <v>398</v>
      </c>
      <c r="H235" t="s">
        <v>69</v>
      </c>
      <c r="I235">
        <v>93</v>
      </c>
      <c r="J235" t="s">
        <v>399</v>
      </c>
      <c r="K235">
        <v>15</v>
      </c>
      <c r="L235" s="40" t="s">
        <v>418</v>
      </c>
      <c r="M235" t="s">
        <v>31</v>
      </c>
      <c r="N235">
        <v>1</v>
      </c>
      <c r="O235" t="s">
        <v>203</v>
      </c>
      <c r="P235">
        <v>21</v>
      </c>
      <c r="Q235" t="s">
        <v>404</v>
      </c>
      <c r="R235">
        <v>7639</v>
      </c>
      <c r="S235" t="s">
        <v>405</v>
      </c>
      <c r="T235">
        <v>1</v>
      </c>
      <c r="U235" t="s">
        <v>32</v>
      </c>
      <c r="V235" t="s">
        <v>406</v>
      </c>
      <c r="W235">
        <v>1</v>
      </c>
      <c r="X235" t="s">
        <v>407</v>
      </c>
      <c r="Y235">
        <v>0</v>
      </c>
      <c r="Z235">
        <v>0</v>
      </c>
      <c r="AA235">
        <v>0</v>
      </c>
      <c r="AB235">
        <v>0</v>
      </c>
      <c r="AC235">
        <v>0.01</v>
      </c>
      <c r="AD235">
        <v>0</v>
      </c>
      <c r="AE235">
        <v>308000000</v>
      </c>
      <c r="AF235">
        <v>307999998</v>
      </c>
    </row>
    <row r="236" spans="1:32">
      <c r="A236">
        <v>16</v>
      </c>
      <c r="B236" t="s">
        <v>183</v>
      </c>
      <c r="C236" t="s">
        <v>184</v>
      </c>
      <c r="D236">
        <v>2022</v>
      </c>
      <c r="E236">
        <v>1</v>
      </c>
      <c r="F236">
        <v>213</v>
      </c>
      <c r="G236" s="87" t="s">
        <v>398</v>
      </c>
      <c r="H236" t="s">
        <v>69</v>
      </c>
      <c r="I236">
        <v>93</v>
      </c>
      <c r="J236" t="s">
        <v>399</v>
      </c>
      <c r="K236">
        <v>17</v>
      </c>
      <c r="L236" s="40" t="s">
        <v>53</v>
      </c>
      <c r="M236" t="s">
        <v>31</v>
      </c>
      <c r="N236">
        <v>1</v>
      </c>
      <c r="O236" t="s">
        <v>203</v>
      </c>
      <c r="P236">
        <v>21</v>
      </c>
      <c r="Q236" t="s">
        <v>404</v>
      </c>
      <c r="R236">
        <v>7639</v>
      </c>
      <c r="S236" t="s">
        <v>405</v>
      </c>
      <c r="T236">
        <v>1</v>
      </c>
      <c r="U236" t="s">
        <v>32</v>
      </c>
      <c r="V236" t="s">
        <v>406</v>
      </c>
      <c r="W236">
        <v>1</v>
      </c>
      <c r="X236" t="s">
        <v>407</v>
      </c>
      <c r="Y236">
        <v>0</v>
      </c>
      <c r="Z236">
        <v>0</v>
      </c>
      <c r="AA236">
        <v>0</v>
      </c>
      <c r="AB236">
        <v>0</v>
      </c>
      <c r="AC236">
        <v>0.04</v>
      </c>
      <c r="AD236">
        <v>0.01</v>
      </c>
      <c r="AE236">
        <v>1544363715</v>
      </c>
      <c r="AF236">
        <v>1259131966</v>
      </c>
    </row>
    <row r="237" spans="1:32">
      <c r="A237">
        <v>16</v>
      </c>
      <c r="B237" t="s">
        <v>183</v>
      </c>
      <c r="C237" t="s">
        <v>184</v>
      </c>
      <c r="D237">
        <v>2022</v>
      </c>
      <c r="E237">
        <v>1</v>
      </c>
      <c r="F237">
        <v>213</v>
      </c>
      <c r="G237" s="87" t="s">
        <v>398</v>
      </c>
      <c r="H237" t="s">
        <v>69</v>
      </c>
      <c r="I237">
        <v>93</v>
      </c>
      <c r="J237" t="s">
        <v>399</v>
      </c>
      <c r="K237">
        <v>17</v>
      </c>
      <c r="L237" s="40" t="s">
        <v>53</v>
      </c>
      <c r="M237" t="s">
        <v>31</v>
      </c>
      <c r="N237">
        <v>2</v>
      </c>
      <c r="O237" t="s">
        <v>213</v>
      </c>
      <c r="P237">
        <v>31</v>
      </c>
      <c r="Q237" t="s">
        <v>400</v>
      </c>
      <c r="R237">
        <v>7649</v>
      </c>
      <c r="S237" t="s">
        <v>401</v>
      </c>
      <c r="T237">
        <v>1</v>
      </c>
      <c r="U237" t="s">
        <v>32</v>
      </c>
      <c r="V237" t="s">
        <v>402</v>
      </c>
      <c r="W237">
        <v>4</v>
      </c>
      <c r="X237" t="s">
        <v>403</v>
      </c>
      <c r="Y237">
        <v>0</v>
      </c>
      <c r="Z237">
        <v>0</v>
      </c>
      <c r="AA237">
        <v>0</v>
      </c>
      <c r="AB237">
        <v>0</v>
      </c>
      <c r="AC237">
        <v>0.17</v>
      </c>
      <c r="AD237">
        <v>7.0000000000000007E-2</v>
      </c>
      <c r="AE237">
        <v>75608249</v>
      </c>
      <c r="AF237">
        <v>75361170</v>
      </c>
    </row>
    <row r="238" spans="1:32">
      <c r="A238">
        <v>16</v>
      </c>
      <c r="B238" t="s">
        <v>183</v>
      </c>
      <c r="C238" t="s">
        <v>184</v>
      </c>
      <c r="D238">
        <v>2022</v>
      </c>
      <c r="E238">
        <v>1</v>
      </c>
      <c r="F238">
        <v>213</v>
      </c>
      <c r="G238" s="87" t="s">
        <v>398</v>
      </c>
      <c r="H238" t="s">
        <v>69</v>
      </c>
      <c r="I238">
        <v>93</v>
      </c>
      <c r="J238" t="s">
        <v>399</v>
      </c>
      <c r="K238">
        <v>18</v>
      </c>
      <c r="L238" s="40" t="s">
        <v>39</v>
      </c>
      <c r="M238" t="s">
        <v>31</v>
      </c>
      <c r="N238">
        <v>1</v>
      </c>
      <c r="O238" t="s">
        <v>203</v>
      </c>
      <c r="P238">
        <v>21</v>
      </c>
      <c r="Q238" t="s">
        <v>404</v>
      </c>
      <c r="R238">
        <v>7639</v>
      </c>
      <c r="S238" t="s">
        <v>405</v>
      </c>
      <c r="T238">
        <v>1</v>
      </c>
      <c r="U238" t="s">
        <v>32</v>
      </c>
      <c r="V238" t="s">
        <v>413</v>
      </c>
      <c r="W238">
        <v>1</v>
      </c>
      <c r="X238" t="s">
        <v>407</v>
      </c>
      <c r="Y238">
        <v>0</v>
      </c>
      <c r="Z238">
        <v>0</v>
      </c>
      <c r="AA238">
        <v>0</v>
      </c>
      <c r="AB238">
        <v>0</v>
      </c>
      <c r="AC238">
        <v>0.01</v>
      </c>
      <c r="AD238">
        <v>0.01</v>
      </c>
      <c r="AE238">
        <v>20000000</v>
      </c>
      <c r="AF238">
        <v>20000000</v>
      </c>
    </row>
    <row r="239" spans="1:32">
      <c r="A239">
        <v>16</v>
      </c>
      <c r="B239" t="s">
        <v>183</v>
      </c>
      <c r="C239" t="s">
        <v>184</v>
      </c>
      <c r="D239">
        <v>2022</v>
      </c>
      <c r="E239">
        <v>1</v>
      </c>
      <c r="F239">
        <v>213</v>
      </c>
      <c r="G239" s="87" t="s">
        <v>398</v>
      </c>
      <c r="H239" t="s">
        <v>69</v>
      </c>
      <c r="I239">
        <v>93</v>
      </c>
      <c r="J239" t="s">
        <v>399</v>
      </c>
      <c r="K239">
        <v>19</v>
      </c>
      <c r="L239" s="40" t="s">
        <v>189</v>
      </c>
      <c r="M239" t="s">
        <v>31</v>
      </c>
      <c r="N239">
        <v>1</v>
      </c>
      <c r="O239" t="s">
        <v>203</v>
      </c>
      <c r="P239">
        <v>21</v>
      </c>
      <c r="Q239" t="s">
        <v>404</v>
      </c>
      <c r="R239">
        <v>7639</v>
      </c>
      <c r="S239" t="s">
        <v>405</v>
      </c>
      <c r="T239">
        <v>1</v>
      </c>
      <c r="U239" t="s">
        <v>32</v>
      </c>
      <c r="V239" t="s">
        <v>419</v>
      </c>
      <c r="W239">
        <v>1</v>
      </c>
      <c r="X239" t="s">
        <v>407</v>
      </c>
      <c r="Y239">
        <v>0</v>
      </c>
      <c r="Z239">
        <v>0</v>
      </c>
      <c r="AA239">
        <v>0</v>
      </c>
      <c r="AB239">
        <v>0</v>
      </c>
      <c r="AC239">
        <v>0.02</v>
      </c>
      <c r="AD239">
        <v>0.02</v>
      </c>
      <c r="AE239">
        <v>226384751</v>
      </c>
      <c r="AF239">
        <v>226384751</v>
      </c>
    </row>
    <row r="240" spans="1:32">
      <c r="A240">
        <v>16</v>
      </c>
      <c r="B240" t="s">
        <v>183</v>
      </c>
      <c r="C240" t="s">
        <v>184</v>
      </c>
      <c r="D240">
        <v>2022</v>
      </c>
      <c r="E240">
        <v>1</v>
      </c>
      <c r="F240">
        <v>213</v>
      </c>
      <c r="G240" s="87" t="s">
        <v>398</v>
      </c>
      <c r="H240" t="s">
        <v>69</v>
      </c>
      <c r="I240">
        <v>93</v>
      </c>
      <c r="J240" t="s">
        <v>399</v>
      </c>
      <c r="K240">
        <v>20</v>
      </c>
      <c r="L240" s="40" t="s">
        <v>65</v>
      </c>
      <c r="M240" t="s">
        <v>31</v>
      </c>
      <c r="N240">
        <v>1</v>
      </c>
      <c r="O240" t="s">
        <v>203</v>
      </c>
      <c r="P240">
        <v>21</v>
      </c>
      <c r="Q240" t="s">
        <v>404</v>
      </c>
      <c r="R240">
        <v>7639</v>
      </c>
      <c r="S240" t="s">
        <v>405</v>
      </c>
      <c r="T240">
        <v>1</v>
      </c>
      <c r="U240" t="s">
        <v>32</v>
      </c>
      <c r="V240" t="s">
        <v>413</v>
      </c>
      <c r="W240">
        <v>1</v>
      </c>
      <c r="X240" t="s">
        <v>407</v>
      </c>
      <c r="Y240">
        <v>0</v>
      </c>
      <c r="Z240">
        <v>0</v>
      </c>
      <c r="AA240">
        <v>0</v>
      </c>
      <c r="AB240">
        <v>0</v>
      </c>
      <c r="AC240">
        <v>0.01</v>
      </c>
      <c r="AD240">
        <v>0.01</v>
      </c>
      <c r="AE240">
        <v>20000000</v>
      </c>
      <c r="AF240">
        <v>20000000</v>
      </c>
    </row>
    <row r="241" spans="1:32">
      <c r="A241">
        <v>16</v>
      </c>
      <c r="B241" t="s">
        <v>183</v>
      </c>
      <c r="C241" t="s">
        <v>184</v>
      </c>
      <c r="D241">
        <v>2022</v>
      </c>
      <c r="E241">
        <v>1</v>
      </c>
      <c r="F241">
        <v>213</v>
      </c>
      <c r="G241" s="87" t="s">
        <v>398</v>
      </c>
      <c r="H241" t="s">
        <v>69</v>
      </c>
      <c r="I241">
        <v>93</v>
      </c>
      <c r="J241" t="s">
        <v>399</v>
      </c>
      <c r="K241">
        <v>20</v>
      </c>
      <c r="L241" s="40" t="s">
        <v>65</v>
      </c>
      <c r="M241" t="s">
        <v>31</v>
      </c>
      <c r="N241">
        <v>2</v>
      </c>
      <c r="O241" t="s">
        <v>213</v>
      </c>
      <c r="P241">
        <v>31</v>
      </c>
      <c r="Q241" t="s">
        <v>400</v>
      </c>
      <c r="R241">
        <v>7649</v>
      </c>
      <c r="S241" t="s">
        <v>401</v>
      </c>
      <c r="T241">
        <v>1</v>
      </c>
      <c r="U241" t="s">
        <v>32</v>
      </c>
      <c r="V241" t="s">
        <v>420</v>
      </c>
      <c r="W241">
        <v>3</v>
      </c>
      <c r="X241" t="s">
        <v>73</v>
      </c>
      <c r="Y241">
        <v>0</v>
      </c>
      <c r="Z241">
        <v>0</v>
      </c>
      <c r="AA241">
        <v>0</v>
      </c>
      <c r="AB241">
        <v>0</v>
      </c>
      <c r="AC241">
        <v>0.25</v>
      </c>
      <c r="AD241">
        <v>0.12</v>
      </c>
      <c r="AE241">
        <v>401385000</v>
      </c>
      <c r="AF241">
        <v>401268448</v>
      </c>
    </row>
    <row r="242" spans="1:32">
      <c r="A242">
        <v>16</v>
      </c>
      <c r="B242" t="s">
        <v>183</v>
      </c>
      <c r="C242" t="s">
        <v>184</v>
      </c>
      <c r="D242">
        <v>2022</v>
      </c>
      <c r="E242">
        <v>1</v>
      </c>
      <c r="F242">
        <v>213</v>
      </c>
      <c r="G242" s="87" t="s">
        <v>398</v>
      </c>
      <c r="H242" t="s">
        <v>69</v>
      </c>
      <c r="I242">
        <v>93</v>
      </c>
      <c r="J242" t="s">
        <v>399</v>
      </c>
      <c r="K242">
        <v>66</v>
      </c>
      <c r="L242" s="40" t="s">
        <v>55</v>
      </c>
      <c r="M242" t="s">
        <v>421</v>
      </c>
      <c r="N242">
        <v>5</v>
      </c>
      <c r="O242" t="s">
        <v>327</v>
      </c>
      <c r="P242">
        <v>56</v>
      </c>
      <c r="Q242" t="s">
        <v>328</v>
      </c>
      <c r="R242">
        <v>7597</v>
      </c>
      <c r="S242" t="s">
        <v>422</v>
      </c>
      <c r="T242">
        <v>1</v>
      </c>
      <c r="U242" t="s">
        <v>32</v>
      </c>
      <c r="V242" t="s">
        <v>423</v>
      </c>
      <c r="W242">
        <v>1</v>
      </c>
      <c r="X242" t="s">
        <v>424</v>
      </c>
      <c r="Y242">
        <v>0</v>
      </c>
      <c r="Z242">
        <v>0</v>
      </c>
      <c r="AA242">
        <v>91226310</v>
      </c>
      <c r="AB242">
        <v>91226310</v>
      </c>
      <c r="AC242">
        <v>3</v>
      </c>
      <c r="AD242">
        <v>2.37</v>
      </c>
      <c r="AE242">
        <v>3652700000</v>
      </c>
      <c r="AF242">
        <v>3496011535</v>
      </c>
    </row>
    <row r="243" spans="1:32">
      <c r="A243">
        <v>16</v>
      </c>
      <c r="B243" t="s">
        <v>183</v>
      </c>
      <c r="C243" t="s">
        <v>184</v>
      </c>
      <c r="D243">
        <v>2022</v>
      </c>
      <c r="E243">
        <v>1</v>
      </c>
      <c r="F243">
        <v>213</v>
      </c>
      <c r="G243" s="87" t="s">
        <v>398</v>
      </c>
      <c r="H243" t="s">
        <v>69</v>
      </c>
      <c r="I243">
        <v>93</v>
      </c>
      <c r="J243" t="s">
        <v>399</v>
      </c>
      <c r="K243">
        <v>66</v>
      </c>
      <c r="L243" s="40" t="s">
        <v>55</v>
      </c>
      <c r="M243" t="s">
        <v>421</v>
      </c>
      <c r="N243">
        <v>5</v>
      </c>
      <c r="O243" t="s">
        <v>327</v>
      </c>
      <c r="P243">
        <v>56</v>
      </c>
      <c r="Q243" t="s">
        <v>328</v>
      </c>
      <c r="R243">
        <v>7597</v>
      </c>
      <c r="S243" t="s">
        <v>422</v>
      </c>
      <c r="T243">
        <v>1</v>
      </c>
      <c r="U243" t="s">
        <v>32</v>
      </c>
      <c r="V243" t="s">
        <v>423</v>
      </c>
      <c r="W243">
        <v>2</v>
      </c>
      <c r="X243" t="s">
        <v>425</v>
      </c>
      <c r="Y243">
        <v>0</v>
      </c>
      <c r="Z243">
        <v>0</v>
      </c>
      <c r="AA243">
        <v>511748545</v>
      </c>
      <c r="AB243">
        <v>469860685</v>
      </c>
      <c r="AC243">
        <v>100</v>
      </c>
      <c r="AD243">
        <v>100</v>
      </c>
      <c r="AE243">
        <v>2530800000</v>
      </c>
      <c r="AF243">
        <v>2334992490</v>
      </c>
    </row>
    <row r="244" spans="1:32">
      <c r="A244">
        <v>16</v>
      </c>
      <c r="B244" t="s">
        <v>183</v>
      </c>
      <c r="C244" t="s">
        <v>184</v>
      </c>
      <c r="D244">
        <v>2022</v>
      </c>
      <c r="E244">
        <v>1</v>
      </c>
      <c r="F244">
        <v>213</v>
      </c>
      <c r="G244" s="87" t="s">
        <v>398</v>
      </c>
      <c r="H244" t="s">
        <v>69</v>
      </c>
      <c r="I244">
        <v>93</v>
      </c>
      <c r="J244" t="s">
        <v>399</v>
      </c>
      <c r="K244">
        <v>77</v>
      </c>
      <c r="L244" s="40" t="s">
        <v>40</v>
      </c>
      <c r="M244" t="s">
        <v>421</v>
      </c>
      <c r="N244">
        <v>1</v>
      </c>
      <c r="O244" t="s">
        <v>203</v>
      </c>
      <c r="P244">
        <v>14</v>
      </c>
      <c r="Q244" t="s">
        <v>426</v>
      </c>
      <c r="R244">
        <v>7601</v>
      </c>
      <c r="S244" t="s">
        <v>427</v>
      </c>
      <c r="T244">
        <v>1</v>
      </c>
      <c r="U244" t="s">
        <v>32</v>
      </c>
      <c r="V244" t="s">
        <v>428</v>
      </c>
      <c r="W244">
        <v>1</v>
      </c>
      <c r="X244" t="s">
        <v>429</v>
      </c>
      <c r="Y244">
        <v>0</v>
      </c>
      <c r="Z244">
        <v>0</v>
      </c>
      <c r="AA244">
        <v>0</v>
      </c>
      <c r="AB244">
        <v>0</v>
      </c>
      <c r="AC244">
        <v>1750</v>
      </c>
      <c r="AD244">
        <v>1472</v>
      </c>
      <c r="AE244">
        <v>230450000</v>
      </c>
      <c r="AF244">
        <v>230450000</v>
      </c>
    </row>
    <row r="245" spans="1:32">
      <c r="A245">
        <v>16</v>
      </c>
      <c r="B245" t="s">
        <v>183</v>
      </c>
      <c r="C245" t="s">
        <v>184</v>
      </c>
      <c r="D245">
        <v>2022</v>
      </c>
      <c r="E245">
        <v>1</v>
      </c>
      <c r="F245">
        <v>213</v>
      </c>
      <c r="G245" s="87" t="s">
        <v>398</v>
      </c>
      <c r="H245" t="s">
        <v>69</v>
      </c>
      <c r="I245">
        <v>93</v>
      </c>
      <c r="J245" t="s">
        <v>399</v>
      </c>
      <c r="K245">
        <v>77</v>
      </c>
      <c r="L245" s="40" t="s">
        <v>40</v>
      </c>
      <c r="M245" t="s">
        <v>421</v>
      </c>
      <c r="N245">
        <v>1</v>
      </c>
      <c r="O245" t="s">
        <v>203</v>
      </c>
      <c r="P245">
        <v>14</v>
      </c>
      <c r="Q245" t="s">
        <v>426</v>
      </c>
      <c r="R245">
        <v>7601</v>
      </c>
      <c r="S245" t="s">
        <v>427</v>
      </c>
      <c r="T245">
        <v>1</v>
      </c>
      <c r="U245" t="s">
        <v>32</v>
      </c>
      <c r="V245" t="s">
        <v>428</v>
      </c>
      <c r="W245">
        <v>2</v>
      </c>
      <c r="X245" t="s">
        <v>430</v>
      </c>
      <c r="Y245">
        <v>0</v>
      </c>
      <c r="Z245">
        <v>0</v>
      </c>
      <c r="AA245">
        <v>0</v>
      </c>
      <c r="AB245">
        <v>0</v>
      </c>
      <c r="AC245">
        <v>50</v>
      </c>
      <c r="AD245">
        <v>50</v>
      </c>
      <c r="AE245">
        <v>69550000</v>
      </c>
      <c r="AF245">
        <v>60550000</v>
      </c>
    </row>
    <row r="246" spans="1:32">
      <c r="A246">
        <v>16</v>
      </c>
      <c r="B246" t="s">
        <v>183</v>
      </c>
      <c r="C246" t="s">
        <v>184</v>
      </c>
      <c r="D246">
        <v>2022</v>
      </c>
      <c r="E246">
        <v>1</v>
      </c>
      <c r="F246">
        <v>213</v>
      </c>
      <c r="G246" s="87" t="s">
        <v>398</v>
      </c>
      <c r="H246" t="s">
        <v>69</v>
      </c>
      <c r="I246">
        <v>93</v>
      </c>
      <c r="J246" t="s">
        <v>399</v>
      </c>
      <c r="K246">
        <v>77</v>
      </c>
      <c r="L246" s="40" t="s">
        <v>40</v>
      </c>
      <c r="M246" t="s">
        <v>421</v>
      </c>
      <c r="N246">
        <v>1</v>
      </c>
      <c r="O246" t="s">
        <v>203</v>
      </c>
      <c r="P246">
        <v>21</v>
      </c>
      <c r="Q246" t="s">
        <v>404</v>
      </c>
      <c r="R246">
        <v>7611</v>
      </c>
      <c r="S246" t="s">
        <v>431</v>
      </c>
      <c r="T246">
        <v>1</v>
      </c>
      <c r="U246" t="s">
        <v>32</v>
      </c>
      <c r="V246" t="s">
        <v>432</v>
      </c>
      <c r="W246">
        <v>1</v>
      </c>
      <c r="X246" t="s">
        <v>433</v>
      </c>
      <c r="Y246">
        <v>0</v>
      </c>
      <c r="Z246">
        <v>0</v>
      </c>
      <c r="AA246">
        <v>123580353</v>
      </c>
      <c r="AB246">
        <v>70005808</v>
      </c>
      <c r="AC246">
        <v>160</v>
      </c>
      <c r="AD246">
        <v>152</v>
      </c>
      <c r="AE246">
        <v>2822810255</v>
      </c>
      <c r="AF246">
        <v>2358118136</v>
      </c>
    </row>
    <row r="247" spans="1:32">
      <c r="A247">
        <v>16</v>
      </c>
      <c r="B247" t="s">
        <v>183</v>
      </c>
      <c r="C247" t="s">
        <v>184</v>
      </c>
      <c r="D247">
        <v>2022</v>
      </c>
      <c r="E247">
        <v>1</v>
      </c>
      <c r="F247">
        <v>213</v>
      </c>
      <c r="G247" s="87" t="s">
        <v>398</v>
      </c>
      <c r="H247" t="s">
        <v>69</v>
      </c>
      <c r="I247">
        <v>93</v>
      </c>
      <c r="J247" t="s">
        <v>399</v>
      </c>
      <c r="K247">
        <v>77</v>
      </c>
      <c r="L247" s="40" t="s">
        <v>40</v>
      </c>
      <c r="M247" t="s">
        <v>421</v>
      </c>
      <c r="N247">
        <v>1</v>
      </c>
      <c r="O247" t="s">
        <v>203</v>
      </c>
      <c r="P247">
        <v>21</v>
      </c>
      <c r="Q247" t="s">
        <v>404</v>
      </c>
      <c r="R247">
        <v>7611</v>
      </c>
      <c r="S247" t="s">
        <v>431</v>
      </c>
      <c r="T247">
        <v>1</v>
      </c>
      <c r="U247" t="s">
        <v>32</v>
      </c>
      <c r="V247" t="s">
        <v>432</v>
      </c>
      <c r="W247">
        <v>2</v>
      </c>
      <c r="X247" t="s">
        <v>434</v>
      </c>
      <c r="Y247">
        <v>0</v>
      </c>
      <c r="Z247">
        <v>0</v>
      </c>
      <c r="AA247">
        <v>0</v>
      </c>
      <c r="AB247">
        <v>0</v>
      </c>
      <c r="AC247">
        <v>0.25</v>
      </c>
      <c r="AD247">
        <v>0.17</v>
      </c>
      <c r="AE247">
        <v>1121050000</v>
      </c>
      <c r="AF247">
        <v>695916427</v>
      </c>
    </row>
    <row r="248" spans="1:32">
      <c r="A248">
        <v>16</v>
      </c>
      <c r="B248" t="s">
        <v>183</v>
      </c>
      <c r="C248" t="s">
        <v>184</v>
      </c>
      <c r="D248">
        <v>2022</v>
      </c>
      <c r="E248">
        <v>1</v>
      </c>
      <c r="F248">
        <v>213</v>
      </c>
      <c r="G248" s="87" t="s">
        <v>398</v>
      </c>
      <c r="H248" t="s">
        <v>69</v>
      </c>
      <c r="I248">
        <v>93</v>
      </c>
      <c r="J248" t="s">
        <v>399</v>
      </c>
      <c r="K248">
        <v>77</v>
      </c>
      <c r="L248" s="40" t="s">
        <v>40</v>
      </c>
      <c r="M248" t="s">
        <v>421</v>
      </c>
      <c r="N248">
        <v>1</v>
      </c>
      <c r="O248" t="s">
        <v>203</v>
      </c>
      <c r="P248">
        <v>21</v>
      </c>
      <c r="Q248" t="s">
        <v>404</v>
      </c>
      <c r="R248">
        <v>7611</v>
      </c>
      <c r="S248" t="s">
        <v>431</v>
      </c>
      <c r="T248">
        <v>1</v>
      </c>
      <c r="U248" t="s">
        <v>32</v>
      </c>
      <c r="V248" t="s">
        <v>432</v>
      </c>
      <c r="W248">
        <v>3</v>
      </c>
      <c r="X248" t="s">
        <v>435</v>
      </c>
      <c r="Y248">
        <v>0</v>
      </c>
      <c r="Z248">
        <v>0</v>
      </c>
      <c r="AA248">
        <v>29432562</v>
      </c>
      <c r="AB248">
        <v>29432562</v>
      </c>
      <c r="AC248">
        <v>100</v>
      </c>
      <c r="AD248">
        <v>100</v>
      </c>
      <c r="AE248">
        <v>3000139745</v>
      </c>
      <c r="AF248">
        <v>2599132093</v>
      </c>
    </row>
    <row r="249" spans="1:32">
      <c r="A249">
        <v>16</v>
      </c>
      <c r="B249" t="s">
        <v>183</v>
      </c>
      <c r="C249" t="s">
        <v>184</v>
      </c>
      <c r="D249">
        <v>2022</v>
      </c>
      <c r="E249">
        <v>1</v>
      </c>
      <c r="F249">
        <v>213</v>
      </c>
      <c r="G249" s="87" t="s">
        <v>398</v>
      </c>
      <c r="H249" t="s">
        <v>69</v>
      </c>
      <c r="I249">
        <v>93</v>
      </c>
      <c r="J249" t="s">
        <v>399</v>
      </c>
      <c r="K249">
        <v>77</v>
      </c>
      <c r="L249" s="40" t="s">
        <v>40</v>
      </c>
      <c r="M249" t="s">
        <v>421</v>
      </c>
      <c r="N249">
        <v>1</v>
      </c>
      <c r="O249" t="s">
        <v>203</v>
      </c>
      <c r="P249">
        <v>21</v>
      </c>
      <c r="Q249" t="s">
        <v>404</v>
      </c>
      <c r="R249">
        <v>7639</v>
      </c>
      <c r="S249" t="s">
        <v>405</v>
      </c>
      <c r="T249">
        <v>1</v>
      </c>
      <c r="U249" t="s">
        <v>32</v>
      </c>
      <c r="V249" t="s">
        <v>413</v>
      </c>
      <c r="W249">
        <v>1</v>
      </c>
      <c r="X249" t="s">
        <v>407</v>
      </c>
      <c r="Y249">
        <v>0</v>
      </c>
      <c r="Z249">
        <v>0</v>
      </c>
      <c r="AA249">
        <v>374929110</v>
      </c>
      <c r="AB249">
        <v>367415825</v>
      </c>
      <c r="AC249">
        <v>0.12</v>
      </c>
      <c r="AD249">
        <v>0.04</v>
      </c>
      <c r="AE249">
        <v>3313612387</v>
      </c>
      <c r="AF249">
        <v>3139458126</v>
      </c>
    </row>
    <row r="250" spans="1:32">
      <c r="A250">
        <v>16</v>
      </c>
      <c r="B250" t="s">
        <v>183</v>
      </c>
      <c r="C250" t="s">
        <v>184</v>
      </c>
      <c r="D250">
        <v>2022</v>
      </c>
      <c r="E250">
        <v>1</v>
      </c>
      <c r="F250">
        <v>213</v>
      </c>
      <c r="G250" s="87" t="s">
        <v>398</v>
      </c>
      <c r="H250" t="s">
        <v>69</v>
      </c>
      <c r="I250">
        <v>93</v>
      </c>
      <c r="J250" t="s">
        <v>399</v>
      </c>
      <c r="K250">
        <v>77</v>
      </c>
      <c r="L250" s="40" t="s">
        <v>40</v>
      </c>
      <c r="M250" t="s">
        <v>421</v>
      </c>
      <c r="N250">
        <v>1</v>
      </c>
      <c r="O250" t="s">
        <v>203</v>
      </c>
      <c r="P250">
        <v>21</v>
      </c>
      <c r="Q250" t="s">
        <v>404</v>
      </c>
      <c r="R250">
        <v>7639</v>
      </c>
      <c r="S250" t="s">
        <v>405</v>
      </c>
      <c r="T250">
        <v>1</v>
      </c>
      <c r="U250" t="s">
        <v>32</v>
      </c>
      <c r="V250" t="s">
        <v>413</v>
      </c>
      <c r="W250">
        <v>2</v>
      </c>
      <c r="X250" t="s">
        <v>436</v>
      </c>
      <c r="Y250">
        <v>0</v>
      </c>
      <c r="Z250">
        <v>0</v>
      </c>
      <c r="AA250">
        <v>2000000</v>
      </c>
      <c r="AB250">
        <v>2000000</v>
      </c>
      <c r="AC250">
        <v>48</v>
      </c>
      <c r="AD250">
        <v>44</v>
      </c>
      <c r="AE250">
        <v>813029332</v>
      </c>
      <c r="AF250">
        <v>697958832</v>
      </c>
    </row>
    <row r="251" spans="1:32">
      <c r="A251">
        <v>16</v>
      </c>
      <c r="B251" t="s">
        <v>183</v>
      </c>
      <c r="C251" t="s">
        <v>184</v>
      </c>
      <c r="D251">
        <v>2022</v>
      </c>
      <c r="E251">
        <v>1</v>
      </c>
      <c r="F251">
        <v>213</v>
      </c>
      <c r="G251" s="87" t="s">
        <v>398</v>
      </c>
      <c r="H251" t="s">
        <v>69</v>
      </c>
      <c r="I251">
        <v>93</v>
      </c>
      <c r="J251" t="s">
        <v>399</v>
      </c>
      <c r="K251">
        <v>77</v>
      </c>
      <c r="L251" s="40" t="s">
        <v>40</v>
      </c>
      <c r="M251" t="s">
        <v>421</v>
      </c>
      <c r="N251">
        <v>1</v>
      </c>
      <c r="O251" t="s">
        <v>203</v>
      </c>
      <c r="P251">
        <v>21</v>
      </c>
      <c r="Q251" t="s">
        <v>404</v>
      </c>
      <c r="R251">
        <v>7639</v>
      </c>
      <c r="S251" t="s">
        <v>405</v>
      </c>
      <c r="T251">
        <v>1</v>
      </c>
      <c r="U251" t="s">
        <v>32</v>
      </c>
      <c r="V251" t="s">
        <v>413</v>
      </c>
      <c r="W251">
        <v>3</v>
      </c>
      <c r="X251" t="s">
        <v>74</v>
      </c>
      <c r="Y251">
        <v>0</v>
      </c>
      <c r="Z251">
        <v>0</v>
      </c>
      <c r="AA251">
        <v>70418333</v>
      </c>
      <c r="AB251">
        <v>70418333</v>
      </c>
      <c r="AC251">
        <v>0.7</v>
      </c>
      <c r="AD251">
        <v>0.39</v>
      </c>
      <c r="AE251">
        <v>553650000</v>
      </c>
      <c r="AF251">
        <v>323534800</v>
      </c>
    </row>
    <row r="252" spans="1:32">
      <c r="A252">
        <v>16</v>
      </c>
      <c r="B252" t="s">
        <v>183</v>
      </c>
      <c r="C252" t="s">
        <v>184</v>
      </c>
      <c r="D252">
        <v>2022</v>
      </c>
      <c r="E252">
        <v>1</v>
      </c>
      <c r="F252">
        <v>213</v>
      </c>
      <c r="G252" s="87" t="s">
        <v>398</v>
      </c>
      <c r="H252" t="s">
        <v>69</v>
      </c>
      <c r="I252">
        <v>93</v>
      </c>
      <c r="J252" t="s">
        <v>399</v>
      </c>
      <c r="K252">
        <v>77</v>
      </c>
      <c r="L252" s="40" t="s">
        <v>40</v>
      </c>
      <c r="M252" t="s">
        <v>421</v>
      </c>
      <c r="N252">
        <v>1</v>
      </c>
      <c r="O252" t="s">
        <v>203</v>
      </c>
      <c r="P252">
        <v>21</v>
      </c>
      <c r="Q252" t="s">
        <v>404</v>
      </c>
      <c r="R252">
        <v>7639</v>
      </c>
      <c r="S252" t="s">
        <v>405</v>
      </c>
      <c r="T252">
        <v>1</v>
      </c>
      <c r="U252" t="s">
        <v>32</v>
      </c>
      <c r="V252" t="s">
        <v>413</v>
      </c>
      <c r="W252">
        <v>4</v>
      </c>
      <c r="X252" t="s">
        <v>437</v>
      </c>
      <c r="Y252">
        <v>0</v>
      </c>
      <c r="Z252">
        <v>0</v>
      </c>
      <c r="AA252">
        <v>1399999</v>
      </c>
      <c r="AB252">
        <v>1399999</v>
      </c>
      <c r="AC252">
        <v>0.25</v>
      </c>
      <c r="AD252">
        <v>0.12</v>
      </c>
      <c r="AE252">
        <v>300379815</v>
      </c>
      <c r="AF252">
        <v>300249077</v>
      </c>
    </row>
    <row r="253" spans="1:32">
      <c r="A253">
        <v>16</v>
      </c>
      <c r="B253" t="s">
        <v>183</v>
      </c>
      <c r="C253" t="s">
        <v>184</v>
      </c>
      <c r="D253">
        <v>2022</v>
      </c>
      <c r="E253">
        <v>1</v>
      </c>
      <c r="F253">
        <v>213</v>
      </c>
      <c r="G253" s="87" t="s">
        <v>398</v>
      </c>
      <c r="H253" t="s">
        <v>69</v>
      </c>
      <c r="I253">
        <v>93</v>
      </c>
      <c r="J253" t="s">
        <v>399</v>
      </c>
      <c r="K253">
        <v>77</v>
      </c>
      <c r="L253" s="40" t="s">
        <v>40</v>
      </c>
      <c r="M253" t="s">
        <v>421</v>
      </c>
      <c r="N253">
        <v>2</v>
      </c>
      <c r="O253" t="s">
        <v>213</v>
      </c>
      <c r="P253">
        <v>31</v>
      </c>
      <c r="Q253" t="s">
        <v>400</v>
      </c>
      <c r="R253">
        <v>7649</v>
      </c>
      <c r="S253" t="s">
        <v>401</v>
      </c>
      <c r="T253">
        <v>1</v>
      </c>
      <c r="U253" t="s">
        <v>32</v>
      </c>
      <c r="V253" t="s">
        <v>402</v>
      </c>
      <c r="W253">
        <v>2</v>
      </c>
      <c r="X253" t="s">
        <v>410</v>
      </c>
      <c r="Y253">
        <v>0</v>
      </c>
      <c r="Z253">
        <v>0</v>
      </c>
      <c r="AA253">
        <v>0</v>
      </c>
      <c r="AB253">
        <v>0</v>
      </c>
      <c r="AC253">
        <v>0.16</v>
      </c>
      <c r="AD253">
        <v>0.01</v>
      </c>
      <c r="AE253">
        <v>191020000</v>
      </c>
      <c r="AF253">
        <v>205207942</v>
      </c>
    </row>
    <row r="254" spans="1:32">
      <c r="A254">
        <v>16</v>
      </c>
      <c r="B254" t="s">
        <v>183</v>
      </c>
      <c r="C254" t="s">
        <v>184</v>
      </c>
      <c r="D254">
        <v>2022</v>
      </c>
      <c r="E254">
        <v>1</v>
      </c>
      <c r="F254">
        <v>213</v>
      </c>
      <c r="G254" s="87" t="s">
        <v>398</v>
      </c>
      <c r="H254" t="s">
        <v>69</v>
      </c>
      <c r="I254">
        <v>93</v>
      </c>
      <c r="J254" t="s">
        <v>399</v>
      </c>
      <c r="K254">
        <v>77</v>
      </c>
      <c r="L254" s="40" t="s">
        <v>40</v>
      </c>
      <c r="M254" t="s">
        <v>421</v>
      </c>
      <c r="N254">
        <v>2</v>
      </c>
      <c r="O254" t="s">
        <v>213</v>
      </c>
      <c r="P254">
        <v>31</v>
      </c>
      <c r="Q254" t="s">
        <v>400</v>
      </c>
      <c r="R254">
        <v>7649</v>
      </c>
      <c r="S254" t="s">
        <v>401</v>
      </c>
      <c r="T254">
        <v>1</v>
      </c>
      <c r="U254" t="s">
        <v>32</v>
      </c>
      <c r="V254" t="s">
        <v>402</v>
      </c>
      <c r="W254">
        <v>4</v>
      </c>
      <c r="X254" t="s">
        <v>403</v>
      </c>
      <c r="Y254">
        <v>0</v>
      </c>
      <c r="Z254">
        <v>0</v>
      </c>
      <c r="AA254">
        <v>47342954</v>
      </c>
      <c r="AB254">
        <v>41342954</v>
      </c>
      <c r="AC254">
        <v>0</v>
      </c>
      <c r="AD254">
        <v>0</v>
      </c>
      <c r="AE254">
        <v>0</v>
      </c>
      <c r="AF254">
        <v>0</v>
      </c>
    </row>
    <row r="255" spans="1:32">
      <c r="A255">
        <v>16</v>
      </c>
      <c r="B255" t="s">
        <v>183</v>
      </c>
      <c r="C255" t="s">
        <v>184</v>
      </c>
      <c r="D255">
        <v>2022</v>
      </c>
      <c r="E255">
        <v>1</v>
      </c>
      <c r="F255">
        <v>213</v>
      </c>
      <c r="G255" s="87" t="s">
        <v>398</v>
      </c>
      <c r="H255" t="s">
        <v>69</v>
      </c>
      <c r="I255">
        <v>93</v>
      </c>
      <c r="J255" t="s">
        <v>399</v>
      </c>
      <c r="K255">
        <v>77</v>
      </c>
      <c r="L255" s="40" t="s">
        <v>40</v>
      </c>
      <c r="M255" t="s">
        <v>421</v>
      </c>
      <c r="N255">
        <v>2</v>
      </c>
      <c r="O255" t="s">
        <v>213</v>
      </c>
      <c r="P255">
        <v>31</v>
      </c>
      <c r="Q255" t="s">
        <v>400</v>
      </c>
      <c r="R255">
        <v>7649</v>
      </c>
      <c r="S255" t="s">
        <v>401</v>
      </c>
      <c r="T255">
        <v>1</v>
      </c>
      <c r="U255" t="s">
        <v>32</v>
      </c>
      <c r="V255" t="s">
        <v>402</v>
      </c>
      <c r="W255">
        <v>5</v>
      </c>
      <c r="X255" t="s">
        <v>438</v>
      </c>
      <c r="Y255">
        <v>0</v>
      </c>
      <c r="Z255">
        <v>0</v>
      </c>
      <c r="AA255">
        <v>107394699</v>
      </c>
      <c r="AB255">
        <v>107394699</v>
      </c>
      <c r="AC255">
        <v>0</v>
      </c>
      <c r="AD255">
        <v>0</v>
      </c>
      <c r="AE255">
        <v>0</v>
      </c>
      <c r="AF255">
        <v>0</v>
      </c>
    </row>
    <row r="256" spans="1:32">
      <c r="A256">
        <v>16</v>
      </c>
      <c r="B256" t="s">
        <v>183</v>
      </c>
      <c r="C256" t="s">
        <v>184</v>
      </c>
      <c r="D256">
        <v>2022</v>
      </c>
      <c r="E256">
        <v>1</v>
      </c>
      <c r="F256">
        <v>213</v>
      </c>
      <c r="G256" s="87" t="s">
        <v>398</v>
      </c>
      <c r="H256" t="s">
        <v>69</v>
      </c>
      <c r="I256">
        <v>93</v>
      </c>
      <c r="J256" t="s">
        <v>399</v>
      </c>
      <c r="K256">
        <v>77</v>
      </c>
      <c r="L256" s="40" t="s">
        <v>40</v>
      </c>
      <c r="M256" t="s">
        <v>421</v>
      </c>
      <c r="N256">
        <v>2</v>
      </c>
      <c r="O256" t="s">
        <v>213</v>
      </c>
      <c r="P256">
        <v>31</v>
      </c>
      <c r="Q256" t="s">
        <v>400</v>
      </c>
      <c r="R256">
        <v>7649</v>
      </c>
      <c r="S256" t="s">
        <v>401</v>
      </c>
      <c r="T256">
        <v>1</v>
      </c>
      <c r="U256" t="s">
        <v>32</v>
      </c>
      <c r="V256" t="s">
        <v>402</v>
      </c>
      <c r="W256">
        <v>6</v>
      </c>
      <c r="X256" t="s">
        <v>439</v>
      </c>
      <c r="Y256">
        <v>0</v>
      </c>
      <c r="Z256">
        <v>0</v>
      </c>
      <c r="AA256">
        <v>0</v>
      </c>
      <c r="AB256">
        <v>0</v>
      </c>
      <c r="AC256">
        <v>100</v>
      </c>
      <c r="AD256">
        <v>50</v>
      </c>
      <c r="AE256">
        <v>2065372150</v>
      </c>
      <c r="AF256">
        <v>2048934791</v>
      </c>
    </row>
    <row r="257" spans="1:32">
      <c r="A257">
        <v>16</v>
      </c>
      <c r="B257" t="s">
        <v>183</v>
      </c>
      <c r="C257" t="s">
        <v>184</v>
      </c>
      <c r="D257">
        <v>2022</v>
      </c>
      <c r="E257">
        <v>1</v>
      </c>
      <c r="F257">
        <v>213</v>
      </c>
      <c r="G257" s="87" t="s">
        <v>398</v>
      </c>
      <c r="H257" t="s">
        <v>69</v>
      </c>
      <c r="I257">
        <v>93</v>
      </c>
      <c r="J257" t="s">
        <v>399</v>
      </c>
      <c r="K257">
        <v>77</v>
      </c>
      <c r="L257" s="40" t="s">
        <v>40</v>
      </c>
      <c r="M257" t="s">
        <v>421</v>
      </c>
      <c r="N257">
        <v>5</v>
      </c>
      <c r="O257" t="s">
        <v>327</v>
      </c>
      <c r="P257">
        <v>56</v>
      </c>
      <c r="Q257" t="s">
        <v>328</v>
      </c>
      <c r="R257">
        <v>7597</v>
      </c>
      <c r="S257" t="s">
        <v>422</v>
      </c>
      <c r="T257">
        <v>1</v>
      </c>
      <c r="U257" t="s">
        <v>32</v>
      </c>
      <c r="V257" t="s">
        <v>440</v>
      </c>
      <c r="W257">
        <v>3</v>
      </c>
      <c r="X257" t="s">
        <v>441</v>
      </c>
      <c r="Y257">
        <v>0</v>
      </c>
      <c r="Z257">
        <v>0</v>
      </c>
      <c r="AA257">
        <v>16354110</v>
      </c>
      <c r="AB257">
        <v>6819290</v>
      </c>
      <c r="AC257">
        <v>100</v>
      </c>
      <c r="AD257">
        <v>43</v>
      </c>
      <c r="AE257">
        <v>266500000</v>
      </c>
      <c r="AF257">
        <v>243200000</v>
      </c>
    </row>
    <row r="258" spans="1:32" s="37" customFormat="1">
      <c r="A258" s="37">
        <v>16</v>
      </c>
      <c r="B258" s="37" t="s">
        <v>183</v>
      </c>
      <c r="C258" s="37" t="s">
        <v>184</v>
      </c>
      <c r="D258" s="37">
        <v>2022</v>
      </c>
      <c r="E258" s="37">
        <v>1</v>
      </c>
      <c r="F258" s="37">
        <v>215</v>
      </c>
      <c r="G258" s="87" t="s">
        <v>591</v>
      </c>
      <c r="H258" s="37" t="s">
        <v>77</v>
      </c>
      <c r="I258" s="37">
        <v>93</v>
      </c>
      <c r="J258" s="37" t="s">
        <v>399</v>
      </c>
      <c r="K258" s="37">
        <v>3</v>
      </c>
      <c r="L258" s="40" t="s">
        <v>34</v>
      </c>
      <c r="M258" s="37" t="s">
        <v>31</v>
      </c>
      <c r="N258" s="37">
        <v>1</v>
      </c>
      <c r="O258" s="37" t="s">
        <v>203</v>
      </c>
      <c r="P258" s="37">
        <v>21</v>
      </c>
      <c r="Q258" s="37" t="s">
        <v>404</v>
      </c>
      <c r="R258" s="37">
        <v>7682</v>
      </c>
      <c r="S258" s="37" t="s">
        <v>592</v>
      </c>
      <c r="T258" s="37">
        <v>1</v>
      </c>
      <c r="U258" s="37" t="s">
        <v>32</v>
      </c>
      <c r="V258" s="37" t="s">
        <v>593</v>
      </c>
      <c r="W258" s="37">
        <v>1</v>
      </c>
      <c r="X258" s="37" t="s">
        <v>594</v>
      </c>
      <c r="Y258" s="37">
        <v>0</v>
      </c>
      <c r="Z258" s="37">
        <v>0</v>
      </c>
      <c r="AA258" s="37">
        <v>0</v>
      </c>
      <c r="AB258" s="37">
        <v>0</v>
      </c>
      <c r="AC258" s="37">
        <v>65</v>
      </c>
      <c r="AD258" s="37">
        <v>47</v>
      </c>
      <c r="AE258" s="37">
        <v>275000000</v>
      </c>
      <c r="AF258" s="37">
        <v>434842745</v>
      </c>
    </row>
    <row r="259" spans="1:32">
      <c r="A259">
        <v>16</v>
      </c>
      <c r="B259" t="s">
        <v>183</v>
      </c>
      <c r="C259" t="s">
        <v>184</v>
      </c>
      <c r="D259">
        <v>2022</v>
      </c>
      <c r="E259">
        <v>1</v>
      </c>
      <c r="F259">
        <v>215</v>
      </c>
      <c r="G259" s="87" t="s">
        <v>591</v>
      </c>
      <c r="H259" t="s">
        <v>77</v>
      </c>
      <c r="I259">
        <v>93</v>
      </c>
      <c r="J259" t="s">
        <v>399</v>
      </c>
      <c r="K259">
        <v>3</v>
      </c>
      <c r="L259" s="40" t="s">
        <v>34</v>
      </c>
      <c r="M259" t="s">
        <v>31</v>
      </c>
      <c r="N259">
        <v>1</v>
      </c>
      <c r="O259" t="s">
        <v>203</v>
      </c>
      <c r="P259">
        <v>21</v>
      </c>
      <c r="Q259" t="s">
        <v>404</v>
      </c>
      <c r="R259">
        <v>7682</v>
      </c>
      <c r="S259" t="s">
        <v>592</v>
      </c>
      <c r="T259">
        <v>1</v>
      </c>
      <c r="U259" t="s">
        <v>32</v>
      </c>
      <c r="V259" t="s">
        <v>593</v>
      </c>
      <c r="W259">
        <v>6</v>
      </c>
      <c r="X259" t="s">
        <v>595</v>
      </c>
      <c r="Y259">
        <v>0</v>
      </c>
      <c r="Z259">
        <v>0</v>
      </c>
      <c r="AA259">
        <v>0</v>
      </c>
      <c r="AB259">
        <v>0</v>
      </c>
      <c r="AC259">
        <v>85</v>
      </c>
      <c r="AD259">
        <v>24</v>
      </c>
      <c r="AE259">
        <v>491000000</v>
      </c>
      <c r="AF259">
        <v>520000000</v>
      </c>
    </row>
    <row r="260" spans="1:32">
      <c r="A260">
        <v>16</v>
      </c>
      <c r="B260" t="s">
        <v>183</v>
      </c>
      <c r="C260" t="s">
        <v>184</v>
      </c>
      <c r="D260">
        <v>2022</v>
      </c>
      <c r="E260">
        <v>1</v>
      </c>
      <c r="F260">
        <v>215</v>
      </c>
      <c r="G260" s="87" t="s">
        <v>591</v>
      </c>
      <c r="H260" t="s">
        <v>77</v>
      </c>
      <c r="I260">
        <v>93</v>
      </c>
      <c r="J260" t="s">
        <v>399</v>
      </c>
      <c r="K260">
        <v>3</v>
      </c>
      <c r="L260" s="40" t="s">
        <v>34</v>
      </c>
      <c r="M260" t="s">
        <v>31</v>
      </c>
      <c r="N260">
        <v>1</v>
      </c>
      <c r="O260" t="s">
        <v>203</v>
      </c>
      <c r="P260">
        <v>21</v>
      </c>
      <c r="Q260" t="s">
        <v>404</v>
      </c>
      <c r="R260">
        <v>7682</v>
      </c>
      <c r="S260" t="s">
        <v>592</v>
      </c>
      <c r="T260">
        <v>1</v>
      </c>
      <c r="U260" t="s">
        <v>32</v>
      </c>
      <c r="V260" t="s">
        <v>593</v>
      </c>
      <c r="W260">
        <v>7</v>
      </c>
      <c r="X260" t="s">
        <v>78</v>
      </c>
      <c r="Y260">
        <v>0</v>
      </c>
      <c r="Z260">
        <v>0</v>
      </c>
      <c r="AA260">
        <v>0</v>
      </c>
      <c r="AB260">
        <v>0</v>
      </c>
      <c r="AC260">
        <v>33</v>
      </c>
      <c r="AD260">
        <v>31</v>
      </c>
      <c r="AE260">
        <v>22052875</v>
      </c>
      <c r="AF260">
        <v>16539654</v>
      </c>
    </row>
    <row r="261" spans="1:32">
      <c r="A261">
        <v>16</v>
      </c>
      <c r="B261" t="s">
        <v>183</v>
      </c>
      <c r="C261" t="s">
        <v>184</v>
      </c>
      <c r="D261">
        <v>2022</v>
      </c>
      <c r="E261">
        <v>1</v>
      </c>
      <c r="F261">
        <v>215</v>
      </c>
      <c r="G261" s="87" t="s">
        <v>591</v>
      </c>
      <c r="H261" t="s">
        <v>77</v>
      </c>
      <c r="I261">
        <v>93</v>
      </c>
      <c r="J261" t="s">
        <v>399</v>
      </c>
      <c r="K261">
        <v>3</v>
      </c>
      <c r="L261" s="40" t="s">
        <v>34</v>
      </c>
      <c r="M261" t="s">
        <v>31</v>
      </c>
      <c r="N261">
        <v>1</v>
      </c>
      <c r="O261" t="s">
        <v>203</v>
      </c>
      <c r="P261">
        <v>24</v>
      </c>
      <c r="Q261" t="s">
        <v>565</v>
      </c>
      <c r="R261">
        <v>7713</v>
      </c>
      <c r="S261" t="s">
        <v>596</v>
      </c>
      <c r="T261">
        <v>1</v>
      </c>
      <c r="U261" t="s">
        <v>32</v>
      </c>
      <c r="V261" t="s">
        <v>597</v>
      </c>
      <c r="W261">
        <v>3</v>
      </c>
      <c r="X261" t="s">
        <v>598</v>
      </c>
      <c r="Y261">
        <v>0</v>
      </c>
      <c r="Z261">
        <v>0</v>
      </c>
      <c r="AA261">
        <v>0</v>
      </c>
      <c r="AB261">
        <v>0</v>
      </c>
      <c r="AC261">
        <v>104</v>
      </c>
      <c r="AD261">
        <v>10</v>
      </c>
      <c r="AE261">
        <v>43813282</v>
      </c>
      <c r="AF261">
        <v>30416595</v>
      </c>
    </row>
    <row r="262" spans="1:32">
      <c r="A262">
        <v>16</v>
      </c>
      <c r="B262" t="s">
        <v>183</v>
      </c>
      <c r="C262" t="s">
        <v>184</v>
      </c>
      <c r="D262">
        <v>2022</v>
      </c>
      <c r="E262">
        <v>1</v>
      </c>
      <c r="F262">
        <v>215</v>
      </c>
      <c r="G262" s="87" t="s">
        <v>591</v>
      </c>
      <c r="H262" t="s">
        <v>77</v>
      </c>
      <c r="I262">
        <v>93</v>
      </c>
      <c r="J262" t="s">
        <v>399</v>
      </c>
      <c r="K262">
        <v>3</v>
      </c>
      <c r="L262" s="40" t="s">
        <v>34</v>
      </c>
      <c r="M262" t="s">
        <v>31</v>
      </c>
      <c r="N262">
        <v>1</v>
      </c>
      <c r="O262" t="s">
        <v>203</v>
      </c>
      <c r="P262">
        <v>24</v>
      </c>
      <c r="Q262" t="s">
        <v>565</v>
      </c>
      <c r="R262">
        <v>7713</v>
      </c>
      <c r="S262" t="s">
        <v>596</v>
      </c>
      <c r="T262">
        <v>1</v>
      </c>
      <c r="U262" t="s">
        <v>32</v>
      </c>
      <c r="V262" t="s">
        <v>597</v>
      </c>
      <c r="W262">
        <v>7</v>
      </c>
      <c r="X262" t="s">
        <v>599</v>
      </c>
      <c r="Y262">
        <v>0</v>
      </c>
      <c r="Z262">
        <v>0</v>
      </c>
      <c r="AA262">
        <v>0</v>
      </c>
      <c r="AB262">
        <v>0</v>
      </c>
      <c r="AC262">
        <v>1</v>
      </c>
      <c r="AD262">
        <v>2</v>
      </c>
      <c r="AE262">
        <v>27250000</v>
      </c>
      <c r="AF262">
        <v>40000000</v>
      </c>
    </row>
    <row r="263" spans="1:32">
      <c r="A263">
        <v>16</v>
      </c>
      <c r="B263" t="s">
        <v>183</v>
      </c>
      <c r="C263" t="s">
        <v>184</v>
      </c>
      <c r="D263">
        <v>2022</v>
      </c>
      <c r="E263">
        <v>1</v>
      </c>
      <c r="F263">
        <v>215</v>
      </c>
      <c r="G263" s="87" t="s">
        <v>591</v>
      </c>
      <c r="H263" t="s">
        <v>77</v>
      </c>
      <c r="I263">
        <v>93</v>
      </c>
      <c r="J263" t="s">
        <v>399</v>
      </c>
      <c r="K263">
        <v>3</v>
      </c>
      <c r="L263" s="40" t="s">
        <v>34</v>
      </c>
      <c r="M263" t="s">
        <v>31</v>
      </c>
      <c r="N263">
        <v>3</v>
      </c>
      <c r="O263" t="s">
        <v>414</v>
      </c>
      <c r="P263">
        <v>45</v>
      </c>
      <c r="Q263" t="s">
        <v>185</v>
      </c>
      <c r="R263">
        <v>7664</v>
      </c>
      <c r="S263" t="s">
        <v>600</v>
      </c>
      <c r="T263">
        <v>1</v>
      </c>
      <c r="U263" t="s">
        <v>32</v>
      </c>
      <c r="V263" t="s">
        <v>601</v>
      </c>
      <c r="W263">
        <v>1</v>
      </c>
      <c r="X263" t="s">
        <v>602</v>
      </c>
      <c r="Y263">
        <v>0</v>
      </c>
      <c r="Z263">
        <v>0</v>
      </c>
      <c r="AA263">
        <v>0</v>
      </c>
      <c r="AB263">
        <v>0</v>
      </c>
      <c r="AC263">
        <v>3</v>
      </c>
      <c r="AD263">
        <v>4</v>
      </c>
      <c r="AE263">
        <v>35522500</v>
      </c>
      <c r="AF263">
        <v>15857600</v>
      </c>
    </row>
    <row r="264" spans="1:32">
      <c r="A264">
        <v>16</v>
      </c>
      <c r="B264" t="s">
        <v>183</v>
      </c>
      <c r="C264" t="s">
        <v>184</v>
      </c>
      <c r="D264">
        <v>2022</v>
      </c>
      <c r="E264">
        <v>1</v>
      </c>
      <c r="F264">
        <v>215</v>
      </c>
      <c r="G264" s="87" t="s">
        <v>591</v>
      </c>
      <c r="H264" t="s">
        <v>77</v>
      </c>
      <c r="I264">
        <v>93</v>
      </c>
      <c r="J264" t="s">
        <v>399</v>
      </c>
      <c r="K264">
        <v>3</v>
      </c>
      <c r="L264" s="40" t="s">
        <v>34</v>
      </c>
      <c r="M264" t="s">
        <v>31</v>
      </c>
      <c r="N264">
        <v>3</v>
      </c>
      <c r="O264" t="s">
        <v>414</v>
      </c>
      <c r="P264">
        <v>45</v>
      </c>
      <c r="Q264" t="s">
        <v>185</v>
      </c>
      <c r="R264">
        <v>7664</v>
      </c>
      <c r="S264" t="s">
        <v>600</v>
      </c>
      <c r="T264">
        <v>1</v>
      </c>
      <c r="U264" t="s">
        <v>32</v>
      </c>
      <c r="V264" t="s">
        <v>601</v>
      </c>
      <c r="W264">
        <v>2</v>
      </c>
      <c r="X264" t="s">
        <v>603</v>
      </c>
      <c r="Y264">
        <v>0</v>
      </c>
      <c r="Z264">
        <v>0</v>
      </c>
      <c r="AA264">
        <v>0</v>
      </c>
      <c r="AB264">
        <v>0</v>
      </c>
      <c r="AC264">
        <v>12</v>
      </c>
      <c r="AD264">
        <v>17</v>
      </c>
      <c r="AE264">
        <v>79916535</v>
      </c>
      <c r="AF264">
        <v>122240472</v>
      </c>
    </row>
    <row r="265" spans="1:32">
      <c r="A265">
        <v>16</v>
      </c>
      <c r="B265" t="s">
        <v>183</v>
      </c>
      <c r="C265" t="s">
        <v>184</v>
      </c>
      <c r="D265">
        <v>2022</v>
      </c>
      <c r="E265">
        <v>1</v>
      </c>
      <c r="F265">
        <v>215</v>
      </c>
      <c r="G265" s="87" t="s">
        <v>591</v>
      </c>
      <c r="H265" t="s">
        <v>77</v>
      </c>
      <c r="I265">
        <v>93</v>
      </c>
      <c r="J265" t="s">
        <v>399</v>
      </c>
      <c r="K265">
        <v>3</v>
      </c>
      <c r="L265" s="40" t="s">
        <v>34</v>
      </c>
      <c r="M265" t="s">
        <v>31</v>
      </c>
      <c r="N265">
        <v>3</v>
      </c>
      <c r="O265" t="s">
        <v>414</v>
      </c>
      <c r="P265">
        <v>45</v>
      </c>
      <c r="Q265" t="s">
        <v>185</v>
      </c>
      <c r="R265">
        <v>7664</v>
      </c>
      <c r="S265" t="s">
        <v>600</v>
      </c>
      <c r="T265">
        <v>1</v>
      </c>
      <c r="U265" t="s">
        <v>32</v>
      </c>
      <c r="V265" t="s">
        <v>601</v>
      </c>
      <c r="W265">
        <v>5</v>
      </c>
      <c r="X265" t="s">
        <v>604</v>
      </c>
      <c r="Y265">
        <v>0</v>
      </c>
      <c r="Z265">
        <v>0</v>
      </c>
      <c r="AA265">
        <v>0</v>
      </c>
      <c r="AB265">
        <v>0</v>
      </c>
      <c r="AC265">
        <v>3</v>
      </c>
      <c r="AD265">
        <v>0</v>
      </c>
      <c r="AE265">
        <v>21500000</v>
      </c>
      <c r="AF265">
        <v>0</v>
      </c>
    </row>
    <row r="266" spans="1:32">
      <c r="A266">
        <v>16</v>
      </c>
      <c r="B266" t="s">
        <v>183</v>
      </c>
      <c r="C266" t="s">
        <v>184</v>
      </c>
      <c r="D266">
        <v>2022</v>
      </c>
      <c r="E266">
        <v>1</v>
      </c>
      <c r="F266">
        <v>215</v>
      </c>
      <c r="G266" s="87" t="s">
        <v>591</v>
      </c>
      <c r="H266" t="s">
        <v>77</v>
      </c>
      <c r="I266">
        <v>93</v>
      </c>
      <c r="J266" t="s">
        <v>399</v>
      </c>
      <c r="K266">
        <v>14</v>
      </c>
      <c r="L266" s="40" t="s">
        <v>412</v>
      </c>
      <c r="M266" t="s">
        <v>31</v>
      </c>
      <c r="N266">
        <v>1</v>
      </c>
      <c r="O266" t="s">
        <v>203</v>
      </c>
      <c r="P266">
        <v>21</v>
      </c>
      <c r="Q266" t="s">
        <v>404</v>
      </c>
      <c r="R266">
        <v>7682</v>
      </c>
      <c r="S266" t="s">
        <v>592</v>
      </c>
      <c r="T266">
        <v>1</v>
      </c>
      <c r="U266" t="s">
        <v>32</v>
      </c>
      <c r="V266" t="s">
        <v>605</v>
      </c>
      <c r="W266">
        <v>1</v>
      </c>
      <c r="X266" t="s">
        <v>594</v>
      </c>
      <c r="Y266">
        <v>0</v>
      </c>
      <c r="Z266">
        <v>0</v>
      </c>
      <c r="AA266">
        <v>0</v>
      </c>
      <c r="AB266">
        <v>0</v>
      </c>
      <c r="AC266">
        <v>65</v>
      </c>
      <c r="AD266">
        <v>17</v>
      </c>
      <c r="AE266">
        <v>276647670</v>
      </c>
      <c r="AF266">
        <v>92350000</v>
      </c>
    </row>
    <row r="267" spans="1:32">
      <c r="A267">
        <v>16</v>
      </c>
      <c r="B267" t="s">
        <v>183</v>
      </c>
      <c r="C267" t="s">
        <v>184</v>
      </c>
      <c r="D267">
        <v>2022</v>
      </c>
      <c r="E267">
        <v>1</v>
      </c>
      <c r="F267">
        <v>215</v>
      </c>
      <c r="G267" s="87" t="s">
        <v>591</v>
      </c>
      <c r="H267" t="s">
        <v>77</v>
      </c>
      <c r="I267">
        <v>93</v>
      </c>
      <c r="J267" t="s">
        <v>399</v>
      </c>
      <c r="K267">
        <v>14</v>
      </c>
      <c r="L267" s="40" t="s">
        <v>412</v>
      </c>
      <c r="M267" t="s">
        <v>31</v>
      </c>
      <c r="N267">
        <v>1</v>
      </c>
      <c r="O267" t="s">
        <v>203</v>
      </c>
      <c r="P267">
        <v>21</v>
      </c>
      <c r="Q267" t="s">
        <v>404</v>
      </c>
      <c r="R267">
        <v>7682</v>
      </c>
      <c r="S267" t="s">
        <v>592</v>
      </c>
      <c r="T267">
        <v>1</v>
      </c>
      <c r="U267" t="s">
        <v>32</v>
      </c>
      <c r="V267" t="s">
        <v>605</v>
      </c>
      <c r="W267">
        <v>6</v>
      </c>
      <c r="X267" t="s">
        <v>595</v>
      </c>
      <c r="Y267">
        <v>0</v>
      </c>
      <c r="Z267">
        <v>0</v>
      </c>
      <c r="AA267">
        <v>0</v>
      </c>
      <c r="AB267">
        <v>0</v>
      </c>
      <c r="AC267">
        <v>80</v>
      </c>
      <c r="AD267">
        <v>17</v>
      </c>
      <c r="AE267">
        <v>273000000</v>
      </c>
      <c r="AF267">
        <v>214568640</v>
      </c>
    </row>
    <row r="268" spans="1:32">
      <c r="A268">
        <v>16</v>
      </c>
      <c r="B268" t="s">
        <v>183</v>
      </c>
      <c r="C268" t="s">
        <v>184</v>
      </c>
      <c r="D268">
        <v>2022</v>
      </c>
      <c r="E268">
        <v>1</v>
      </c>
      <c r="F268">
        <v>215</v>
      </c>
      <c r="G268" s="87" t="s">
        <v>591</v>
      </c>
      <c r="H268" t="s">
        <v>77</v>
      </c>
      <c r="I268">
        <v>93</v>
      </c>
      <c r="J268" t="s">
        <v>399</v>
      </c>
      <c r="K268">
        <v>14</v>
      </c>
      <c r="L268" s="40" t="s">
        <v>412</v>
      </c>
      <c r="M268" t="s">
        <v>31</v>
      </c>
      <c r="N268">
        <v>1</v>
      </c>
      <c r="O268" t="s">
        <v>203</v>
      </c>
      <c r="P268">
        <v>21</v>
      </c>
      <c r="Q268" t="s">
        <v>404</v>
      </c>
      <c r="R268">
        <v>7682</v>
      </c>
      <c r="S268" t="s">
        <v>592</v>
      </c>
      <c r="T268">
        <v>1</v>
      </c>
      <c r="U268" t="s">
        <v>32</v>
      </c>
      <c r="V268" t="s">
        <v>605</v>
      </c>
      <c r="W268">
        <v>7</v>
      </c>
      <c r="X268" t="s">
        <v>78</v>
      </c>
      <c r="Y268">
        <v>0</v>
      </c>
      <c r="Z268">
        <v>0</v>
      </c>
      <c r="AA268">
        <v>0</v>
      </c>
      <c r="AB268">
        <v>0</v>
      </c>
      <c r="AC268">
        <v>33</v>
      </c>
      <c r="AD268">
        <v>14</v>
      </c>
      <c r="AE268">
        <v>22052875</v>
      </c>
      <c r="AF268">
        <v>11026436</v>
      </c>
    </row>
    <row r="269" spans="1:32">
      <c r="A269">
        <v>16</v>
      </c>
      <c r="B269" t="s">
        <v>183</v>
      </c>
      <c r="C269" t="s">
        <v>184</v>
      </c>
      <c r="D269">
        <v>2022</v>
      </c>
      <c r="E269">
        <v>1</v>
      </c>
      <c r="F269">
        <v>215</v>
      </c>
      <c r="G269" s="87" t="s">
        <v>591</v>
      </c>
      <c r="H269" t="s">
        <v>77</v>
      </c>
      <c r="I269">
        <v>93</v>
      </c>
      <c r="J269" t="s">
        <v>399</v>
      </c>
      <c r="K269">
        <v>14</v>
      </c>
      <c r="L269" s="40" t="s">
        <v>412</v>
      </c>
      <c r="M269" t="s">
        <v>31</v>
      </c>
      <c r="N269">
        <v>1</v>
      </c>
      <c r="O269" t="s">
        <v>203</v>
      </c>
      <c r="P269">
        <v>24</v>
      </c>
      <c r="Q269" t="s">
        <v>565</v>
      </c>
      <c r="R269">
        <v>7674</v>
      </c>
      <c r="S269" t="s">
        <v>606</v>
      </c>
      <c r="T269">
        <v>1</v>
      </c>
      <c r="U269" t="s">
        <v>32</v>
      </c>
      <c r="V269" t="s">
        <v>607</v>
      </c>
      <c r="W269">
        <v>2</v>
      </c>
      <c r="X269" t="s">
        <v>608</v>
      </c>
      <c r="Y269">
        <v>0</v>
      </c>
      <c r="Z269">
        <v>0</v>
      </c>
      <c r="AA269">
        <v>0</v>
      </c>
      <c r="AB269">
        <v>0</v>
      </c>
      <c r="AC269">
        <v>70</v>
      </c>
      <c r="AD269">
        <v>64</v>
      </c>
      <c r="AE269">
        <v>226700000</v>
      </c>
      <c r="AF269">
        <v>225500000</v>
      </c>
    </row>
    <row r="270" spans="1:32">
      <c r="A270">
        <v>16</v>
      </c>
      <c r="B270" t="s">
        <v>183</v>
      </c>
      <c r="C270" t="s">
        <v>184</v>
      </c>
      <c r="D270">
        <v>2022</v>
      </c>
      <c r="E270">
        <v>1</v>
      </c>
      <c r="F270">
        <v>215</v>
      </c>
      <c r="G270" s="87" t="s">
        <v>591</v>
      </c>
      <c r="H270" t="s">
        <v>77</v>
      </c>
      <c r="I270">
        <v>93</v>
      </c>
      <c r="J270" t="s">
        <v>399</v>
      </c>
      <c r="K270">
        <v>14</v>
      </c>
      <c r="L270" s="40" t="s">
        <v>412</v>
      </c>
      <c r="M270" t="s">
        <v>31</v>
      </c>
      <c r="N270">
        <v>1</v>
      </c>
      <c r="O270" t="s">
        <v>203</v>
      </c>
      <c r="P270">
        <v>24</v>
      </c>
      <c r="Q270" t="s">
        <v>565</v>
      </c>
      <c r="R270">
        <v>7674</v>
      </c>
      <c r="S270" t="s">
        <v>606</v>
      </c>
      <c r="T270">
        <v>1</v>
      </c>
      <c r="U270" t="s">
        <v>32</v>
      </c>
      <c r="V270" t="s">
        <v>607</v>
      </c>
      <c r="W270">
        <v>3</v>
      </c>
      <c r="X270" t="s">
        <v>609</v>
      </c>
      <c r="Y270">
        <v>0</v>
      </c>
      <c r="Z270">
        <v>0</v>
      </c>
      <c r="AA270">
        <v>0</v>
      </c>
      <c r="AB270">
        <v>0</v>
      </c>
      <c r="AC270">
        <v>30</v>
      </c>
      <c r="AD270">
        <v>25.25</v>
      </c>
      <c r="AE270">
        <v>341590000</v>
      </c>
      <c r="AF270">
        <v>271927032</v>
      </c>
    </row>
    <row r="271" spans="1:32">
      <c r="A271">
        <v>16</v>
      </c>
      <c r="B271" t="s">
        <v>183</v>
      </c>
      <c r="C271" t="s">
        <v>184</v>
      </c>
      <c r="D271">
        <v>2022</v>
      </c>
      <c r="E271">
        <v>1</v>
      </c>
      <c r="F271">
        <v>215</v>
      </c>
      <c r="G271" s="87" t="s">
        <v>591</v>
      </c>
      <c r="H271" t="s">
        <v>77</v>
      </c>
      <c r="I271">
        <v>93</v>
      </c>
      <c r="J271" t="s">
        <v>399</v>
      </c>
      <c r="K271">
        <v>14</v>
      </c>
      <c r="L271" s="40" t="s">
        <v>412</v>
      </c>
      <c r="M271" t="s">
        <v>31</v>
      </c>
      <c r="N271">
        <v>1</v>
      </c>
      <c r="O271" t="s">
        <v>203</v>
      </c>
      <c r="P271">
        <v>24</v>
      </c>
      <c r="Q271" t="s">
        <v>565</v>
      </c>
      <c r="R271">
        <v>7674</v>
      </c>
      <c r="S271" t="s">
        <v>606</v>
      </c>
      <c r="T271">
        <v>1</v>
      </c>
      <c r="U271" t="s">
        <v>32</v>
      </c>
      <c r="V271" t="s">
        <v>607</v>
      </c>
      <c r="W271">
        <v>4</v>
      </c>
      <c r="X271" t="s">
        <v>610</v>
      </c>
      <c r="Y271">
        <v>0</v>
      </c>
      <c r="Z271">
        <v>0</v>
      </c>
      <c r="AA271">
        <v>0</v>
      </c>
      <c r="AB271">
        <v>0</v>
      </c>
      <c r="AC271">
        <v>3</v>
      </c>
      <c r="AD271">
        <v>3</v>
      </c>
      <c r="AE271">
        <v>55712847</v>
      </c>
      <c r="AF271">
        <v>10762190</v>
      </c>
    </row>
    <row r="272" spans="1:32">
      <c r="A272">
        <v>16</v>
      </c>
      <c r="B272" t="s">
        <v>183</v>
      </c>
      <c r="C272" t="s">
        <v>184</v>
      </c>
      <c r="D272">
        <v>2022</v>
      </c>
      <c r="E272">
        <v>1</v>
      </c>
      <c r="F272">
        <v>215</v>
      </c>
      <c r="G272" s="87" t="s">
        <v>591</v>
      </c>
      <c r="H272" t="s">
        <v>77</v>
      </c>
      <c r="I272">
        <v>93</v>
      </c>
      <c r="J272" t="s">
        <v>399</v>
      </c>
      <c r="K272">
        <v>14</v>
      </c>
      <c r="L272" s="40" t="s">
        <v>412</v>
      </c>
      <c r="M272" t="s">
        <v>31</v>
      </c>
      <c r="N272">
        <v>1</v>
      </c>
      <c r="O272" t="s">
        <v>203</v>
      </c>
      <c r="P272">
        <v>24</v>
      </c>
      <c r="Q272" t="s">
        <v>565</v>
      </c>
      <c r="R272">
        <v>7674</v>
      </c>
      <c r="S272" t="s">
        <v>606</v>
      </c>
      <c r="T272">
        <v>1</v>
      </c>
      <c r="U272" t="s">
        <v>32</v>
      </c>
      <c r="V272" t="s">
        <v>607</v>
      </c>
      <c r="W272">
        <v>5</v>
      </c>
      <c r="X272" t="s">
        <v>611</v>
      </c>
      <c r="Y272">
        <v>0</v>
      </c>
      <c r="Z272">
        <v>0</v>
      </c>
      <c r="AA272">
        <v>0</v>
      </c>
      <c r="AB272">
        <v>0</v>
      </c>
      <c r="AC272">
        <v>11</v>
      </c>
      <c r="AD272">
        <v>7</v>
      </c>
      <c r="AE272">
        <v>1172549014</v>
      </c>
      <c r="AF272">
        <v>1103922618</v>
      </c>
    </row>
    <row r="273" spans="1:32">
      <c r="A273">
        <v>16</v>
      </c>
      <c r="B273" t="s">
        <v>183</v>
      </c>
      <c r="C273" t="s">
        <v>184</v>
      </c>
      <c r="D273">
        <v>2022</v>
      </c>
      <c r="E273">
        <v>1</v>
      </c>
      <c r="F273">
        <v>215</v>
      </c>
      <c r="G273" s="87" t="s">
        <v>591</v>
      </c>
      <c r="H273" t="s">
        <v>77</v>
      </c>
      <c r="I273">
        <v>93</v>
      </c>
      <c r="J273" t="s">
        <v>399</v>
      </c>
      <c r="K273">
        <v>14</v>
      </c>
      <c r="L273" s="40" t="s">
        <v>412</v>
      </c>
      <c r="M273" t="s">
        <v>31</v>
      </c>
      <c r="N273">
        <v>1</v>
      </c>
      <c r="O273" t="s">
        <v>203</v>
      </c>
      <c r="P273">
        <v>24</v>
      </c>
      <c r="Q273" t="s">
        <v>565</v>
      </c>
      <c r="R273">
        <v>7674</v>
      </c>
      <c r="S273" t="s">
        <v>606</v>
      </c>
      <c r="T273">
        <v>1</v>
      </c>
      <c r="U273" t="s">
        <v>32</v>
      </c>
      <c r="V273" t="s">
        <v>607</v>
      </c>
      <c r="W273">
        <v>6</v>
      </c>
      <c r="X273" t="s">
        <v>612</v>
      </c>
      <c r="Y273">
        <v>0</v>
      </c>
      <c r="Z273">
        <v>0</v>
      </c>
      <c r="AA273">
        <v>0</v>
      </c>
      <c r="AB273">
        <v>0</v>
      </c>
      <c r="AC273">
        <v>0.25</v>
      </c>
      <c r="AD273">
        <v>0.06</v>
      </c>
      <c r="AE273">
        <v>76892139</v>
      </c>
      <c r="AF273">
        <v>76892139</v>
      </c>
    </row>
    <row r="274" spans="1:32">
      <c r="A274">
        <v>16</v>
      </c>
      <c r="B274" t="s">
        <v>183</v>
      </c>
      <c r="C274" t="s">
        <v>184</v>
      </c>
      <c r="D274">
        <v>2022</v>
      </c>
      <c r="E274">
        <v>1</v>
      </c>
      <c r="F274">
        <v>215</v>
      </c>
      <c r="G274" s="87" t="s">
        <v>591</v>
      </c>
      <c r="H274" t="s">
        <v>77</v>
      </c>
      <c r="I274">
        <v>93</v>
      </c>
      <c r="J274" t="s">
        <v>399</v>
      </c>
      <c r="K274">
        <v>14</v>
      </c>
      <c r="L274" s="40" t="s">
        <v>412</v>
      </c>
      <c r="M274" t="s">
        <v>31</v>
      </c>
      <c r="N274">
        <v>1</v>
      </c>
      <c r="O274" t="s">
        <v>203</v>
      </c>
      <c r="P274">
        <v>24</v>
      </c>
      <c r="Q274" t="s">
        <v>565</v>
      </c>
      <c r="R274">
        <v>7713</v>
      </c>
      <c r="S274" t="s">
        <v>596</v>
      </c>
      <c r="T274">
        <v>1</v>
      </c>
      <c r="U274" t="s">
        <v>32</v>
      </c>
      <c r="V274" t="s">
        <v>613</v>
      </c>
      <c r="W274">
        <v>3</v>
      </c>
      <c r="X274" t="s">
        <v>598</v>
      </c>
      <c r="Y274">
        <v>0</v>
      </c>
      <c r="Z274">
        <v>0</v>
      </c>
      <c r="AA274">
        <v>0</v>
      </c>
      <c r="AB274">
        <v>0</v>
      </c>
      <c r="AC274">
        <v>100</v>
      </c>
      <c r="AD274">
        <v>8</v>
      </c>
      <c r="AE274">
        <v>43813282</v>
      </c>
      <c r="AF274">
        <v>24333276</v>
      </c>
    </row>
    <row r="275" spans="1:32">
      <c r="A275">
        <v>16</v>
      </c>
      <c r="B275" t="s">
        <v>183</v>
      </c>
      <c r="C275" t="s">
        <v>184</v>
      </c>
      <c r="D275">
        <v>2022</v>
      </c>
      <c r="E275">
        <v>1</v>
      </c>
      <c r="F275">
        <v>215</v>
      </c>
      <c r="G275" s="87" t="s">
        <v>591</v>
      </c>
      <c r="H275" t="s">
        <v>77</v>
      </c>
      <c r="I275">
        <v>93</v>
      </c>
      <c r="J275" t="s">
        <v>399</v>
      </c>
      <c r="K275">
        <v>14</v>
      </c>
      <c r="L275" s="40" t="s">
        <v>412</v>
      </c>
      <c r="M275" t="s">
        <v>31</v>
      </c>
      <c r="N275">
        <v>1</v>
      </c>
      <c r="O275" t="s">
        <v>203</v>
      </c>
      <c r="P275">
        <v>24</v>
      </c>
      <c r="Q275" t="s">
        <v>565</v>
      </c>
      <c r="R275">
        <v>7713</v>
      </c>
      <c r="S275" t="s">
        <v>596</v>
      </c>
      <c r="T275">
        <v>1</v>
      </c>
      <c r="U275" t="s">
        <v>32</v>
      </c>
      <c r="V275" t="s">
        <v>613</v>
      </c>
      <c r="W275">
        <v>4</v>
      </c>
      <c r="X275" t="s">
        <v>614</v>
      </c>
      <c r="Y275">
        <v>0</v>
      </c>
      <c r="Z275">
        <v>0</v>
      </c>
      <c r="AA275">
        <v>0</v>
      </c>
      <c r="AB275">
        <v>0</v>
      </c>
      <c r="AC275">
        <v>2</v>
      </c>
      <c r="AD275">
        <v>2</v>
      </c>
      <c r="AE275">
        <v>35000000</v>
      </c>
      <c r="AF275">
        <v>14000000</v>
      </c>
    </row>
    <row r="276" spans="1:32">
      <c r="A276">
        <v>16</v>
      </c>
      <c r="B276" t="s">
        <v>183</v>
      </c>
      <c r="C276" t="s">
        <v>184</v>
      </c>
      <c r="D276">
        <v>2022</v>
      </c>
      <c r="E276">
        <v>1</v>
      </c>
      <c r="F276">
        <v>215</v>
      </c>
      <c r="G276" s="87" t="s">
        <v>591</v>
      </c>
      <c r="H276" t="s">
        <v>77</v>
      </c>
      <c r="I276">
        <v>93</v>
      </c>
      <c r="J276" t="s">
        <v>399</v>
      </c>
      <c r="K276">
        <v>14</v>
      </c>
      <c r="L276" s="40" t="s">
        <v>412</v>
      </c>
      <c r="M276" t="s">
        <v>31</v>
      </c>
      <c r="N276">
        <v>1</v>
      </c>
      <c r="O276" t="s">
        <v>203</v>
      </c>
      <c r="P276">
        <v>24</v>
      </c>
      <c r="Q276" t="s">
        <v>565</v>
      </c>
      <c r="R276">
        <v>7713</v>
      </c>
      <c r="S276" t="s">
        <v>596</v>
      </c>
      <c r="T276">
        <v>1</v>
      </c>
      <c r="U276" t="s">
        <v>32</v>
      </c>
      <c r="V276" t="s">
        <v>613</v>
      </c>
      <c r="W276">
        <v>5</v>
      </c>
      <c r="X276" t="s">
        <v>615</v>
      </c>
      <c r="Y276">
        <v>0</v>
      </c>
      <c r="Z276">
        <v>0</v>
      </c>
      <c r="AA276">
        <v>0</v>
      </c>
      <c r="AB276">
        <v>0</v>
      </c>
      <c r="AC276">
        <v>2</v>
      </c>
      <c r="AD276">
        <v>1</v>
      </c>
      <c r="AE276">
        <v>327353825</v>
      </c>
      <c r="AF276">
        <v>261241481</v>
      </c>
    </row>
    <row r="277" spans="1:32">
      <c r="A277">
        <v>16</v>
      </c>
      <c r="B277" t="s">
        <v>183</v>
      </c>
      <c r="C277" t="s">
        <v>184</v>
      </c>
      <c r="D277">
        <v>2022</v>
      </c>
      <c r="E277">
        <v>1</v>
      </c>
      <c r="F277">
        <v>215</v>
      </c>
      <c r="G277" s="87" t="s">
        <v>591</v>
      </c>
      <c r="H277" t="s">
        <v>77</v>
      </c>
      <c r="I277">
        <v>93</v>
      </c>
      <c r="J277" t="s">
        <v>399</v>
      </c>
      <c r="K277">
        <v>14</v>
      </c>
      <c r="L277" s="40" t="s">
        <v>412</v>
      </c>
      <c r="M277" t="s">
        <v>31</v>
      </c>
      <c r="N277">
        <v>1</v>
      </c>
      <c r="O277" t="s">
        <v>203</v>
      </c>
      <c r="P277">
        <v>24</v>
      </c>
      <c r="Q277" t="s">
        <v>565</v>
      </c>
      <c r="R277">
        <v>7713</v>
      </c>
      <c r="S277" t="s">
        <v>596</v>
      </c>
      <c r="T277">
        <v>1</v>
      </c>
      <c r="U277" t="s">
        <v>32</v>
      </c>
      <c r="V277" t="s">
        <v>613</v>
      </c>
      <c r="W277">
        <v>7</v>
      </c>
      <c r="X277" t="s">
        <v>599</v>
      </c>
      <c r="Y277">
        <v>0</v>
      </c>
      <c r="Z277">
        <v>0</v>
      </c>
      <c r="AA277">
        <v>0</v>
      </c>
      <c r="AB277">
        <v>0</v>
      </c>
      <c r="AC277">
        <v>2</v>
      </c>
      <c r="AD277">
        <v>0</v>
      </c>
      <c r="AE277">
        <v>27250000</v>
      </c>
      <c r="AF277">
        <v>0</v>
      </c>
    </row>
    <row r="278" spans="1:32">
      <c r="A278">
        <v>16</v>
      </c>
      <c r="B278" t="s">
        <v>183</v>
      </c>
      <c r="C278" t="s">
        <v>184</v>
      </c>
      <c r="D278">
        <v>2022</v>
      </c>
      <c r="E278">
        <v>1</v>
      </c>
      <c r="F278">
        <v>215</v>
      </c>
      <c r="G278" s="87" t="s">
        <v>591</v>
      </c>
      <c r="H278" t="s">
        <v>77</v>
      </c>
      <c r="I278">
        <v>93</v>
      </c>
      <c r="J278" t="s">
        <v>399</v>
      </c>
      <c r="K278">
        <v>14</v>
      </c>
      <c r="L278" s="40" t="s">
        <v>412</v>
      </c>
      <c r="M278" t="s">
        <v>31</v>
      </c>
      <c r="N278">
        <v>3</v>
      </c>
      <c r="O278" t="s">
        <v>414</v>
      </c>
      <c r="P278">
        <v>45</v>
      </c>
      <c r="Q278" t="s">
        <v>185</v>
      </c>
      <c r="R278">
        <v>7664</v>
      </c>
      <c r="S278" t="s">
        <v>600</v>
      </c>
      <c r="T278">
        <v>1</v>
      </c>
      <c r="U278" t="s">
        <v>32</v>
      </c>
      <c r="V278" t="s">
        <v>616</v>
      </c>
      <c r="W278">
        <v>1</v>
      </c>
      <c r="X278" t="s">
        <v>602</v>
      </c>
      <c r="Y278">
        <v>0</v>
      </c>
      <c r="Z278">
        <v>0</v>
      </c>
      <c r="AA278">
        <v>0</v>
      </c>
      <c r="AB278">
        <v>0</v>
      </c>
      <c r="AC278">
        <v>3</v>
      </c>
      <c r="AD278">
        <v>6</v>
      </c>
      <c r="AE278">
        <v>35522500</v>
      </c>
      <c r="AF278">
        <v>62000000</v>
      </c>
    </row>
    <row r="279" spans="1:32">
      <c r="A279">
        <v>16</v>
      </c>
      <c r="B279" t="s">
        <v>183</v>
      </c>
      <c r="C279" t="s">
        <v>184</v>
      </c>
      <c r="D279">
        <v>2022</v>
      </c>
      <c r="E279">
        <v>1</v>
      </c>
      <c r="F279">
        <v>215</v>
      </c>
      <c r="G279" s="87" t="s">
        <v>591</v>
      </c>
      <c r="H279" t="s">
        <v>77</v>
      </c>
      <c r="I279">
        <v>93</v>
      </c>
      <c r="J279" t="s">
        <v>399</v>
      </c>
      <c r="K279">
        <v>14</v>
      </c>
      <c r="L279" s="40" t="s">
        <v>412</v>
      </c>
      <c r="M279" t="s">
        <v>31</v>
      </c>
      <c r="N279">
        <v>3</v>
      </c>
      <c r="O279" t="s">
        <v>414</v>
      </c>
      <c r="P279">
        <v>45</v>
      </c>
      <c r="Q279" t="s">
        <v>185</v>
      </c>
      <c r="R279">
        <v>7664</v>
      </c>
      <c r="S279" t="s">
        <v>600</v>
      </c>
      <c r="T279">
        <v>1</v>
      </c>
      <c r="U279" t="s">
        <v>32</v>
      </c>
      <c r="V279" t="s">
        <v>616</v>
      </c>
      <c r="W279">
        <v>2</v>
      </c>
      <c r="X279" t="s">
        <v>603</v>
      </c>
      <c r="Y279">
        <v>0</v>
      </c>
      <c r="Z279">
        <v>0</v>
      </c>
      <c r="AA279">
        <v>0</v>
      </c>
      <c r="AB279">
        <v>0</v>
      </c>
      <c r="AC279">
        <v>21</v>
      </c>
      <c r="AD279">
        <v>22</v>
      </c>
      <c r="AE279">
        <v>79916535</v>
      </c>
      <c r="AF279">
        <v>179078389</v>
      </c>
    </row>
    <row r="280" spans="1:32">
      <c r="A280">
        <v>16</v>
      </c>
      <c r="B280" t="s">
        <v>183</v>
      </c>
      <c r="C280" t="s">
        <v>184</v>
      </c>
      <c r="D280">
        <v>2022</v>
      </c>
      <c r="E280">
        <v>1</v>
      </c>
      <c r="F280">
        <v>215</v>
      </c>
      <c r="G280" s="87" t="s">
        <v>591</v>
      </c>
      <c r="H280" t="s">
        <v>77</v>
      </c>
      <c r="I280">
        <v>93</v>
      </c>
      <c r="J280" t="s">
        <v>399</v>
      </c>
      <c r="K280">
        <v>14</v>
      </c>
      <c r="L280" s="40" t="s">
        <v>412</v>
      </c>
      <c r="M280" t="s">
        <v>31</v>
      </c>
      <c r="N280">
        <v>3</v>
      </c>
      <c r="O280" t="s">
        <v>414</v>
      </c>
      <c r="P280">
        <v>45</v>
      </c>
      <c r="Q280" t="s">
        <v>185</v>
      </c>
      <c r="R280">
        <v>7664</v>
      </c>
      <c r="S280" t="s">
        <v>600</v>
      </c>
      <c r="T280">
        <v>1</v>
      </c>
      <c r="U280" t="s">
        <v>32</v>
      </c>
      <c r="V280" t="s">
        <v>616</v>
      </c>
      <c r="W280">
        <v>3</v>
      </c>
      <c r="X280" t="s">
        <v>617</v>
      </c>
      <c r="Y280">
        <v>0</v>
      </c>
      <c r="Z280">
        <v>0</v>
      </c>
      <c r="AA280">
        <v>0</v>
      </c>
      <c r="AB280">
        <v>0</v>
      </c>
      <c r="AC280">
        <v>0.4</v>
      </c>
      <c r="AD280">
        <v>0.18</v>
      </c>
      <c r="AE280">
        <v>72957300</v>
      </c>
      <c r="AF280">
        <v>72578480</v>
      </c>
    </row>
    <row r="281" spans="1:32">
      <c r="A281">
        <v>16</v>
      </c>
      <c r="B281" t="s">
        <v>183</v>
      </c>
      <c r="C281" t="s">
        <v>184</v>
      </c>
      <c r="D281">
        <v>2022</v>
      </c>
      <c r="E281">
        <v>1</v>
      </c>
      <c r="F281">
        <v>215</v>
      </c>
      <c r="G281" s="87" t="s">
        <v>591</v>
      </c>
      <c r="H281" t="s">
        <v>77</v>
      </c>
      <c r="I281">
        <v>93</v>
      </c>
      <c r="J281" t="s">
        <v>399</v>
      </c>
      <c r="K281">
        <v>14</v>
      </c>
      <c r="L281" s="40" t="s">
        <v>412</v>
      </c>
      <c r="M281" t="s">
        <v>31</v>
      </c>
      <c r="N281">
        <v>3</v>
      </c>
      <c r="O281" t="s">
        <v>414</v>
      </c>
      <c r="P281">
        <v>45</v>
      </c>
      <c r="Q281" t="s">
        <v>185</v>
      </c>
      <c r="R281">
        <v>7664</v>
      </c>
      <c r="S281" t="s">
        <v>600</v>
      </c>
      <c r="T281">
        <v>1</v>
      </c>
      <c r="U281" t="s">
        <v>32</v>
      </c>
      <c r="V281" t="s">
        <v>616</v>
      </c>
      <c r="W281">
        <v>4</v>
      </c>
      <c r="X281" t="s">
        <v>618</v>
      </c>
      <c r="Y281">
        <v>0</v>
      </c>
      <c r="Z281">
        <v>0</v>
      </c>
      <c r="AA281">
        <v>0</v>
      </c>
      <c r="AB281">
        <v>0</v>
      </c>
      <c r="AC281">
        <v>0.3</v>
      </c>
      <c r="AD281">
        <v>0.04</v>
      </c>
      <c r="AE281">
        <v>128486560</v>
      </c>
      <c r="AF281">
        <v>127326000</v>
      </c>
    </row>
    <row r="282" spans="1:32">
      <c r="A282">
        <v>16</v>
      </c>
      <c r="B282" t="s">
        <v>183</v>
      </c>
      <c r="C282" t="s">
        <v>184</v>
      </c>
      <c r="D282">
        <v>2022</v>
      </c>
      <c r="E282">
        <v>1</v>
      </c>
      <c r="F282">
        <v>215</v>
      </c>
      <c r="G282" s="87" t="s">
        <v>591</v>
      </c>
      <c r="H282" t="s">
        <v>77</v>
      </c>
      <c r="I282">
        <v>93</v>
      </c>
      <c r="J282" t="s">
        <v>399</v>
      </c>
      <c r="K282">
        <v>14</v>
      </c>
      <c r="L282" s="40" t="s">
        <v>412</v>
      </c>
      <c r="M282" t="s">
        <v>31</v>
      </c>
      <c r="N282">
        <v>3</v>
      </c>
      <c r="O282" t="s">
        <v>414</v>
      </c>
      <c r="P282">
        <v>45</v>
      </c>
      <c r="Q282" t="s">
        <v>185</v>
      </c>
      <c r="R282">
        <v>7664</v>
      </c>
      <c r="S282" t="s">
        <v>600</v>
      </c>
      <c r="T282">
        <v>1</v>
      </c>
      <c r="U282" t="s">
        <v>32</v>
      </c>
      <c r="V282" t="s">
        <v>616</v>
      </c>
      <c r="W282">
        <v>5</v>
      </c>
      <c r="X282" t="s">
        <v>604</v>
      </c>
      <c r="Y282">
        <v>0</v>
      </c>
      <c r="Z282">
        <v>0</v>
      </c>
      <c r="AA282">
        <v>0</v>
      </c>
      <c r="AB282">
        <v>0</v>
      </c>
      <c r="AC282">
        <v>3</v>
      </c>
      <c r="AD282">
        <v>9</v>
      </c>
      <c r="AE282">
        <v>21500000</v>
      </c>
      <c r="AF282">
        <v>86000000</v>
      </c>
    </row>
    <row r="283" spans="1:32">
      <c r="A283">
        <v>16</v>
      </c>
      <c r="B283" t="s">
        <v>183</v>
      </c>
      <c r="C283" t="s">
        <v>184</v>
      </c>
      <c r="D283">
        <v>2022</v>
      </c>
      <c r="E283">
        <v>1</v>
      </c>
      <c r="F283">
        <v>215</v>
      </c>
      <c r="G283" s="87" t="s">
        <v>591</v>
      </c>
      <c r="H283" t="s">
        <v>77</v>
      </c>
      <c r="I283">
        <v>93</v>
      </c>
      <c r="J283" t="s">
        <v>399</v>
      </c>
      <c r="K283">
        <v>17</v>
      </c>
      <c r="L283" s="40" t="s">
        <v>53</v>
      </c>
      <c r="M283" t="s">
        <v>31</v>
      </c>
      <c r="N283">
        <v>1</v>
      </c>
      <c r="O283" t="s">
        <v>203</v>
      </c>
      <c r="P283">
        <v>21</v>
      </c>
      <c r="Q283" t="s">
        <v>404</v>
      </c>
      <c r="R283">
        <v>7682</v>
      </c>
      <c r="S283" t="s">
        <v>592</v>
      </c>
      <c r="T283">
        <v>1</v>
      </c>
      <c r="U283" t="s">
        <v>32</v>
      </c>
      <c r="V283" t="s">
        <v>619</v>
      </c>
      <c r="W283">
        <v>1</v>
      </c>
      <c r="X283" t="s">
        <v>594</v>
      </c>
      <c r="Y283">
        <v>0</v>
      </c>
      <c r="Z283">
        <v>0</v>
      </c>
      <c r="AA283">
        <v>0</v>
      </c>
      <c r="AB283">
        <v>0</v>
      </c>
      <c r="AC283">
        <v>60</v>
      </c>
      <c r="AD283">
        <v>10</v>
      </c>
      <c r="AE283">
        <v>275000000</v>
      </c>
      <c r="AF283">
        <v>83700000</v>
      </c>
    </row>
    <row r="284" spans="1:32">
      <c r="A284">
        <v>16</v>
      </c>
      <c r="B284" t="s">
        <v>183</v>
      </c>
      <c r="C284" t="s">
        <v>184</v>
      </c>
      <c r="D284">
        <v>2022</v>
      </c>
      <c r="E284">
        <v>1</v>
      </c>
      <c r="F284">
        <v>215</v>
      </c>
      <c r="G284" s="87" t="s">
        <v>591</v>
      </c>
      <c r="H284" t="s">
        <v>77</v>
      </c>
      <c r="I284">
        <v>93</v>
      </c>
      <c r="J284" t="s">
        <v>399</v>
      </c>
      <c r="K284">
        <v>17</v>
      </c>
      <c r="L284" s="40" t="s">
        <v>53</v>
      </c>
      <c r="M284" t="s">
        <v>31</v>
      </c>
      <c r="N284">
        <v>1</v>
      </c>
      <c r="O284" t="s">
        <v>203</v>
      </c>
      <c r="P284">
        <v>21</v>
      </c>
      <c r="Q284" t="s">
        <v>404</v>
      </c>
      <c r="R284">
        <v>7682</v>
      </c>
      <c r="S284" t="s">
        <v>592</v>
      </c>
      <c r="T284">
        <v>1</v>
      </c>
      <c r="U284" t="s">
        <v>32</v>
      </c>
      <c r="V284" t="s">
        <v>619</v>
      </c>
      <c r="W284">
        <v>3</v>
      </c>
      <c r="X284" t="s">
        <v>620</v>
      </c>
      <c r="Y284">
        <v>0</v>
      </c>
      <c r="Z284">
        <v>0</v>
      </c>
      <c r="AA284">
        <v>0</v>
      </c>
      <c r="AB284">
        <v>0</v>
      </c>
      <c r="AC284">
        <v>1</v>
      </c>
      <c r="AD284">
        <v>0.69</v>
      </c>
      <c r="AE284">
        <v>305568808</v>
      </c>
      <c r="AF284">
        <v>305558500</v>
      </c>
    </row>
    <row r="285" spans="1:32">
      <c r="A285">
        <v>16</v>
      </c>
      <c r="B285" t="s">
        <v>183</v>
      </c>
      <c r="C285" t="s">
        <v>184</v>
      </c>
      <c r="D285">
        <v>2022</v>
      </c>
      <c r="E285">
        <v>1</v>
      </c>
      <c r="F285">
        <v>215</v>
      </c>
      <c r="G285" s="87" t="s">
        <v>591</v>
      </c>
      <c r="H285" t="s">
        <v>77</v>
      </c>
      <c r="I285">
        <v>93</v>
      </c>
      <c r="J285" t="s">
        <v>399</v>
      </c>
      <c r="K285">
        <v>17</v>
      </c>
      <c r="L285" s="40" t="s">
        <v>53</v>
      </c>
      <c r="M285" t="s">
        <v>31</v>
      </c>
      <c r="N285">
        <v>1</v>
      </c>
      <c r="O285" t="s">
        <v>203</v>
      </c>
      <c r="P285">
        <v>21</v>
      </c>
      <c r="Q285" t="s">
        <v>404</v>
      </c>
      <c r="R285">
        <v>7682</v>
      </c>
      <c r="S285" t="s">
        <v>592</v>
      </c>
      <c r="T285">
        <v>1</v>
      </c>
      <c r="U285" t="s">
        <v>32</v>
      </c>
      <c r="V285" t="s">
        <v>619</v>
      </c>
      <c r="W285">
        <v>6</v>
      </c>
      <c r="X285" t="s">
        <v>595</v>
      </c>
      <c r="Y285">
        <v>0</v>
      </c>
      <c r="Z285">
        <v>0</v>
      </c>
      <c r="AA285">
        <v>0</v>
      </c>
      <c r="AB285">
        <v>0</v>
      </c>
      <c r="AC285">
        <v>79</v>
      </c>
      <c r="AD285">
        <v>129</v>
      </c>
      <c r="AE285">
        <v>654000000</v>
      </c>
      <c r="AF285">
        <v>643766520</v>
      </c>
    </row>
    <row r="286" spans="1:32">
      <c r="A286">
        <v>16</v>
      </c>
      <c r="B286" t="s">
        <v>183</v>
      </c>
      <c r="C286" t="s">
        <v>184</v>
      </c>
      <c r="D286">
        <v>2022</v>
      </c>
      <c r="E286">
        <v>1</v>
      </c>
      <c r="F286">
        <v>215</v>
      </c>
      <c r="G286" s="87" t="s">
        <v>591</v>
      </c>
      <c r="H286" t="s">
        <v>77</v>
      </c>
      <c r="I286">
        <v>93</v>
      </c>
      <c r="J286" t="s">
        <v>399</v>
      </c>
      <c r="K286">
        <v>17</v>
      </c>
      <c r="L286" s="40" t="s">
        <v>53</v>
      </c>
      <c r="M286" t="s">
        <v>31</v>
      </c>
      <c r="N286">
        <v>1</v>
      </c>
      <c r="O286" t="s">
        <v>203</v>
      </c>
      <c r="P286">
        <v>21</v>
      </c>
      <c r="Q286" t="s">
        <v>404</v>
      </c>
      <c r="R286">
        <v>7682</v>
      </c>
      <c r="S286" t="s">
        <v>592</v>
      </c>
      <c r="T286">
        <v>1</v>
      </c>
      <c r="U286" t="s">
        <v>32</v>
      </c>
      <c r="V286" t="s">
        <v>619</v>
      </c>
      <c r="W286">
        <v>7</v>
      </c>
      <c r="X286" t="s">
        <v>78</v>
      </c>
      <c r="Y286">
        <v>0</v>
      </c>
      <c r="Z286">
        <v>0</v>
      </c>
      <c r="AA286">
        <v>0</v>
      </c>
      <c r="AB286">
        <v>0</v>
      </c>
      <c r="AC286">
        <v>34</v>
      </c>
      <c r="AD286">
        <v>30</v>
      </c>
      <c r="AE286">
        <v>22052875</v>
      </c>
      <c r="AF286">
        <v>16539654</v>
      </c>
    </row>
    <row r="287" spans="1:32">
      <c r="A287">
        <v>16</v>
      </c>
      <c r="B287" t="s">
        <v>183</v>
      </c>
      <c r="C287" t="s">
        <v>184</v>
      </c>
      <c r="D287">
        <v>2022</v>
      </c>
      <c r="E287">
        <v>1</v>
      </c>
      <c r="F287">
        <v>215</v>
      </c>
      <c r="G287" s="87" t="s">
        <v>591</v>
      </c>
      <c r="H287" t="s">
        <v>77</v>
      </c>
      <c r="I287">
        <v>93</v>
      </c>
      <c r="J287" t="s">
        <v>399</v>
      </c>
      <c r="K287">
        <v>17</v>
      </c>
      <c r="L287" s="40" t="s">
        <v>53</v>
      </c>
      <c r="M287" t="s">
        <v>31</v>
      </c>
      <c r="N287">
        <v>1</v>
      </c>
      <c r="O287" t="s">
        <v>203</v>
      </c>
      <c r="P287">
        <v>21</v>
      </c>
      <c r="Q287" t="s">
        <v>404</v>
      </c>
      <c r="R287">
        <v>7724</v>
      </c>
      <c r="S287" t="s">
        <v>621</v>
      </c>
      <c r="T287">
        <v>1</v>
      </c>
      <c r="U287" t="s">
        <v>32</v>
      </c>
      <c r="V287" t="s">
        <v>622</v>
      </c>
      <c r="W287">
        <v>1</v>
      </c>
      <c r="X287" t="s">
        <v>623</v>
      </c>
      <c r="Y287">
        <v>0</v>
      </c>
      <c r="Z287">
        <v>0</v>
      </c>
      <c r="AA287">
        <v>0</v>
      </c>
      <c r="AB287">
        <v>0</v>
      </c>
      <c r="AC287">
        <v>0.25</v>
      </c>
      <c r="AD287">
        <v>0.04</v>
      </c>
      <c r="AE287">
        <v>372516550</v>
      </c>
      <c r="AF287">
        <v>297501263</v>
      </c>
    </row>
    <row r="288" spans="1:32">
      <c r="A288">
        <v>16</v>
      </c>
      <c r="B288" t="s">
        <v>183</v>
      </c>
      <c r="C288" t="s">
        <v>184</v>
      </c>
      <c r="D288">
        <v>2022</v>
      </c>
      <c r="E288">
        <v>1</v>
      </c>
      <c r="F288">
        <v>215</v>
      </c>
      <c r="G288" s="87" t="s">
        <v>591</v>
      </c>
      <c r="H288" t="s">
        <v>77</v>
      </c>
      <c r="I288">
        <v>93</v>
      </c>
      <c r="J288" t="s">
        <v>399</v>
      </c>
      <c r="K288">
        <v>17</v>
      </c>
      <c r="L288" s="40" t="s">
        <v>53</v>
      </c>
      <c r="M288" t="s">
        <v>31</v>
      </c>
      <c r="N288">
        <v>1</v>
      </c>
      <c r="O288" t="s">
        <v>203</v>
      </c>
      <c r="P288">
        <v>21</v>
      </c>
      <c r="Q288" t="s">
        <v>404</v>
      </c>
      <c r="R288">
        <v>7724</v>
      </c>
      <c r="S288" t="s">
        <v>621</v>
      </c>
      <c r="T288">
        <v>1</v>
      </c>
      <c r="U288" t="s">
        <v>32</v>
      </c>
      <c r="V288" t="s">
        <v>622</v>
      </c>
      <c r="W288">
        <v>3</v>
      </c>
      <c r="X288" t="s">
        <v>624</v>
      </c>
      <c r="Y288">
        <v>0</v>
      </c>
      <c r="Z288">
        <v>0</v>
      </c>
      <c r="AA288">
        <v>0</v>
      </c>
      <c r="AB288">
        <v>0</v>
      </c>
      <c r="AC288">
        <v>4.22</v>
      </c>
      <c r="AD288">
        <v>0.86</v>
      </c>
      <c r="AE288">
        <v>3253627950</v>
      </c>
      <c r="AF288">
        <v>327873903</v>
      </c>
    </row>
    <row r="289" spans="1:32">
      <c r="A289">
        <v>16</v>
      </c>
      <c r="B289" t="s">
        <v>183</v>
      </c>
      <c r="C289" t="s">
        <v>184</v>
      </c>
      <c r="D289">
        <v>2022</v>
      </c>
      <c r="E289">
        <v>1</v>
      </c>
      <c r="F289">
        <v>215</v>
      </c>
      <c r="G289" s="87" t="s">
        <v>591</v>
      </c>
      <c r="H289" t="s">
        <v>77</v>
      </c>
      <c r="I289">
        <v>93</v>
      </c>
      <c r="J289" t="s">
        <v>399</v>
      </c>
      <c r="K289">
        <v>17</v>
      </c>
      <c r="L289" s="40" t="s">
        <v>53</v>
      </c>
      <c r="M289" t="s">
        <v>31</v>
      </c>
      <c r="N289">
        <v>1</v>
      </c>
      <c r="O289" t="s">
        <v>203</v>
      </c>
      <c r="P289">
        <v>24</v>
      </c>
      <c r="Q289" t="s">
        <v>565</v>
      </c>
      <c r="R289">
        <v>7713</v>
      </c>
      <c r="S289" t="s">
        <v>596</v>
      </c>
      <c r="T289">
        <v>1</v>
      </c>
      <c r="U289" t="s">
        <v>32</v>
      </c>
      <c r="V289" t="s">
        <v>625</v>
      </c>
      <c r="W289">
        <v>3</v>
      </c>
      <c r="X289" t="s">
        <v>598</v>
      </c>
      <c r="Y289">
        <v>0</v>
      </c>
      <c r="Z289">
        <v>0</v>
      </c>
      <c r="AA289">
        <v>0</v>
      </c>
      <c r="AB289">
        <v>0</v>
      </c>
      <c r="AC289">
        <v>110</v>
      </c>
      <c r="AD289">
        <v>9</v>
      </c>
      <c r="AE289">
        <v>43813286</v>
      </c>
      <c r="AF289">
        <v>27648835</v>
      </c>
    </row>
    <row r="290" spans="1:32">
      <c r="A290">
        <v>16</v>
      </c>
      <c r="B290" t="s">
        <v>183</v>
      </c>
      <c r="C290" t="s">
        <v>184</v>
      </c>
      <c r="D290">
        <v>2022</v>
      </c>
      <c r="E290">
        <v>1</v>
      </c>
      <c r="F290">
        <v>215</v>
      </c>
      <c r="G290" s="87" t="s">
        <v>591</v>
      </c>
      <c r="H290" t="s">
        <v>77</v>
      </c>
      <c r="I290">
        <v>93</v>
      </c>
      <c r="J290" t="s">
        <v>399</v>
      </c>
      <c r="K290">
        <v>17</v>
      </c>
      <c r="L290" s="40" t="s">
        <v>53</v>
      </c>
      <c r="M290" t="s">
        <v>31</v>
      </c>
      <c r="N290">
        <v>1</v>
      </c>
      <c r="O290" t="s">
        <v>203</v>
      </c>
      <c r="P290">
        <v>24</v>
      </c>
      <c r="Q290" t="s">
        <v>565</v>
      </c>
      <c r="R290">
        <v>7713</v>
      </c>
      <c r="S290" t="s">
        <v>596</v>
      </c>
      <c r="T290">
        <v>1</v>
      </c>
      <c r="U290" t="s">
        <v>32</v>
      </c>
      <c r="V290" t="s">
        <v>625</v>
      </c>
      <c r="W290">
        <v>4</v>
      </c>
      <c r="X290" t="s">
        <v>614</v>
      </c>
      <c r="Y290">
        <v>0</v>
      </c>
      <c r="Z290">
        <v>0</v>
      </c>
      <c r="AA290">
        <v>0</v>
      </c>
      <c r="AB290">
        <v>0</v>
      </c>
      <c r="AC290">
        <v>2</v>
      </c>
      <c r="AD290">
        <v>1</v>
      </c>
      <c r="AE290">
        <v>35289400</v>
      </c>
      <c r="AF290">
        <v>6000000</v>
      </c>
    </row>
    <row r="291" spans="1:32">
      <c r="A291">
        <v>16</v>
      </c>
      <c r="B291" t="s">
        <v>183</v>
      </c>
      <c r="C291" t="s">
        <v>184</v>
      </c>
      <c r="D291">
        <v>2022</v>
      </c>
      <c r="E291">
        <v>1</v>
      </c>
      <c r="F291">
        <v>215</v>
      </c>
      <c r="G291" s="87" t="s">
        <v>591</v>
      </c>
      <c r="H291" t="s">
        <v>77</v>
      </c>
      <c r="I291">
        <v>93</v>
      </c>
      <c r="J291" t="s">
        <v>399</v>
      </c>
      <c r="K291">
        <v>17</v>
      </c>
      <c r="L291" s="40" t="s">
        <v>53</v>
      </c>
      <c r="M291" t="s">
        <v>31</v>
      </c>
      <c r="N291">
        <v>1</v>
      </c>
      <c r="O291" t="s">
        <v>203</v>
      </c>
      <c r="P291">
        <v>24</v>
      </c>
      <c r="Q291" t="s">
        <v>565</v>
      </c>
      <c r="R291">
        <v>7713</v>
      </c>
      <c r="S291" t="s">
        <v>596</v>
      </c>
      <c r="T291">
        <v>1</v>
      </c>
      <c r="U291" t="s">
        <v>32</v>
      </c>
      <c r="V291" t="s">
        <v>625</v>
      </c>
      <c r="W291">
        <v>5</v>
      </c>
      <c r="X291" t="s">
        <v>615</v>
      </c>
      <c r="Y291">
        <v>0</v>
      </c>
      <c r="Z291">
        <v>0</v>
      </c>
      <c r="AA291">
        <v>0</v>
      </c>
      <c r="AB291">
        <v>0</v>
      </c>
      <c r="AC291">
        <v>1</v>
      </c>
      <c r="AD291">
        <v>1</v>
      </c>
      <c r="AE291">
        <v>327353825</v>
      </c>
      <c r="AF291">
        <v>261241481</v>
      </c>
    </row>
    <row r="292" spans="1:32">
      <c r="A292">
        <v>16</v>
      </c>
      <c r="B292" t="s">
        <v>183</v>
      </c>
      <c r="C292" t="s">
        <v>184</v>
      </c>
      <c r="D292">
        <v>2022</v>
      </c>
      <c r="E292">
        <v>1</v>
      </c>
      <c r="F292">
        <v>215</v>
      </c>
      <c r="G292" s="87" t="s">
        <v>591</v>
      </c>
      <c r="H292" t="s">
        <v>77</v>
      </c>
      <c r="I292">
        <v>93</v>
      </c>
      <c r="J292" t="s">
        <v>399</v>
      </c>
      <c r="K292">
        <v>17</v>
      </c>
      <c r="L292" s="40" t="s">
        <v>53</v>
      </c>
      <c r="M292" t="s">
        <v>31</v>
      </c>
      <c r="N292">
        <v>1</v>
      </c>
      <c r="O292" t="s">
        <v>203</v>
      </c>
      <c r="P292">
        <v>24</v>
      </c>
      <c r="Q292" t="s">
        <v>565</v>
      </c>
      <c r="R292">
        <v>7713</v>
      </c>
      <c r="S292" t="s">
        <v>596</v>
      </c>
      <c r="T292">
        <v>1</v>
      </c>
      <c r="U292" t="s">
        <v>32</v>
      </c>
      <c r="V292" t="s">
        <v>625</v>
      </c>
      <c r="W292">
        <v>7</v>
      </c>
      <c r="X292" t="s">
        <v>599</v>
      </c>
      <c r="Y292">
        <v>0</v>
      </c>
      <c r="Z292">
        <v>0</v>
      </c>
      <c r="AA292">
        <v>0</v>
      </c>
      <c r="AB292">
        <v>0</v>
      </c>
      <c r="AC292">
        <v>1</v>
      </c>
      <c r="AD292">
        <v>3</v>
      </c>
      <c r="AE292">
        <v>27250000</v>
      </c>
      <c r="AF292">
        <v>69000000</v>
      </c>
    </row>
    <row r="293" spans="1:32">
      <c r="A293">
        <v>16</v>
      </c>
      <c r="B293" t="s">
        <v>183</v>
      </c>
      <c r="C293" t="s">
        <v>184</v>
      </c>
      <c r="D293">
        <v>2022</v>
      </c>
      <c r="E293">
        <v>1</v>
      </c>
      <c r="F293">
        <v>215</v>
      </c>
      <c r="G293" s="87" t="s">
        <v>591</v>
      </c>
      <c r="H293" t="s">
        <v>77</v>
      </c>
      <c r="I293">
        <v>93</v>
      </c>
      <c r="J293" t="s">
        <v>399</v>
      </c>
      <c r="K293">
        <v>17</v>
      </c>
      <c r="L293" s="40" t="s">
        <v>53</v>
      </c>
      <c r="M293" t="s">
        <v>31</v>
      </c>
      <c r="N293">
        <v>3</v>
      </c>
      <c r="O293" t="s">
        <v>414</v>
      </c>
      <c r="P293">
        <v>45</v>
      </c>
      <c r="Q293" t="s">
        <v>185</v>
      </c>
      <c r="R293">
        <v>7664</v>
      </c>
      <c r="S293" t="s">
        <v>600</v>
      </c>
      <c r="T293">
        <v>1</v>
      </c>
      <c r="U293" t="s">
        <v>32</v>
      </c>
      <c r="V293" t="s">
        <v>626</v>
      </c>
      <c r="W293">
        <v>1</v>
      </c>
      <c r="X293" t="s">
        <v>602</v>
      </c>
      <c r="Y293">
        <v>0</v>
      </c>
      <c r="Z293">
        <v>0</v>
      </c>
      <c r="AA293">
        <v>0</v>
      </c>
      <c r="AB293">
        <v>0</v>
      </c>
      <c r="AC293">
        <v>3</v>
      </c>
      <c r="AD293">
        <v>3</v>
      </c>
      <c r="AE293">
        <v>35522500</v>
      </c>
      <c r="AF293">
        <v>62000000</v>
      </c>
    </row>
    <row r="294" spans="1:32">
      <c r="A294">
        <v>16</v>
      </c>
      <c r="B294" t="s">
        <v>183</v>
      </c>
      <c r="C294" t="s">
        <v>184</v>
      </c>
      <c r="D294">
        <v>2022</v>
      </c>
      <c r="E294">
        <v>1</v>
      </c>
      <c r="F294">
        <v>215</v>
      </c>
      <c r="G294" s="87" t="s">
        <v>591</v>
      </c>
      <c r="H294" t="s">
        <v>77</v>
      </c>
      <c r="I294">
        <v>93</v>
      </c>
      <c r="J294" t="s">
        <v>399</v>
      </c>
      <c r="K294">
        <v>17</v>
      </c>
      <c r="L294" s="40" t="s">
        <v>53</v>
      </c>
      <c r="M294" t="s">
        <v>31</v>
      </c>
      <c r="N294">
        <v>3</v>
      </c>
      <c r="O294" t="s">
        <v>414</v>
      </c>
      <c r="P294">
        <v>45</v>
      </c>
      <c r="Q294" t="s">
        <v>185</v>
      </c>
      <c r="R294">
        <v>7664</v>
      </c>
      <c r="S294" t="s">
        <v>600</v>
      </c>
      <c r="T294">
        <v>1</v>
      </c>
      <c r="U294" t="s">
        <v>32</v>
      </c>
      <c r="V294" t="s">
        <v>626</v>
      </c>
      <c r="W294">
        <v>2</v>
      </c>
      <c r="X294" t="s">
        <v>603</v>
      </c>
      <c r="Y294">
        <v>0</v>
      </c>
      <c r="Z294">
        <v>0</v>
      </c>
      <c r="AA294">
        <v>0</v>
      </c>
      <c r="AB294">
        <v>0</v>
      </c>
      <c r="AC294">
        <v>15</v>
      </c>
      <c r="AD294">
        <v>8</v>
      </c>
      <c r="AE294">
        <v>79916535</v>
      </c>
      <c r="AF294">
        <v>8581764</v>
      </c>
    </row>
    <row r="295" spans="1:32">
      <c r="A295">
        <v>16</v>
      </c>
      <c r="B295" t="s">
        <v>183</v>
      </c>
      <c r="C295" t="s">
        <v>184</v>
      </c>
      <c r="D295">
        <v>2022</v>
      </c>
      <c r="E295">
        <v>1</v>
      </c>
      <c r="F295">
        <v>215</v>
      </c>
      <c r="G295" s="87" t="s">
        <v>591</v>
      </c>
      <c r="H295" t="s">
        <v>77</v>
      </c>
      <c r="I295">
        <v>93</v>
      </c>
      <c r="J295" t="s">
        <v>399</v>
      </c>
      <c r="K295">
        <v>17</v>
      </c>
      <c r="L295" s="40" t="s">
        <v>53</v>
      </c>
      <c r="M295" t="s">
        <v>31</v>
      </c>
      <c r="N295">
        <v>3</v>
      </c>
      <c r="O295" t="s">
        <v>414</v>
      </c>
      <c r="P295">
        <v>45</v>
      </c>
      <c r="Q295" t="s">
        <v>185</v>
      </c>
      <c r="R295">
        <v>7664</v>
      </c>
      <c r="S295" t="s">
        <v>600</v>
      </c>
      <c r="T295">
        <v>1</v>
      </c>
      <c r="U295" t="s">
        <v>32</v>
      </c>
      <c r="V295" t="s">
        <v>626</v>
      </c>
      <c r="W295">
        <v>5</v>
      </c>
      <c r="X295" t="s">
        <v>604</v>
      </c>
      <c r="Y295">
        <v>0</v>
      </c>
      <c r="Z295">
        <v>0</v>
      </c>
      <c r="AA295">
        <v>0</v>
      </c>
      <c r="AB295">
        <v>0</v>
      </c>
      <c r="AC295">
        <v>3</v>
      </c>
      <c r="AD295">
        <v>0</v>
      </c>
      <c r="AE295">
        <v>21500000</v>
      </c>
      <c r="AF295">
        <v>0</v>
      </c>
    </row>
    <row r="296" spans="1:32">
      <c r="A296">
        <v>16</v>
      </c>
      <c r="B296" t="s">
        <v>183</v>
      </c>
      <c r="C296" t="s">
        <v>184</v>
      </c>
      <c r="D296">
        <v>2022</v>
      </c>
      <c r="E296">
        <v>1</v>
      </c>
      <c r="F296">
        <v>215</v>
      </c>
      <c r="G296" s="87" t="s">
        <v>591</v>
      </c>
      <c r="H296" t="s">
        <v>77</v>
      </c>
      <c r="I296">
        <v>93</v>
      </c>
      <c r="J296" t="s">
        <v>399</v>
      </c>
      <c r="K296">
        <v>66</v>
      </c>
      <c r="L296" s="40" t="s">
        <v>55</v>
      </c>
      <c r="M296" t="s">
        <v>421</v>
      </c>
      <c r="N296">
        <v>5</v>
      </c>
      <c r="O296" t="s">
        <v>327</v>
      </c>
      <c r="P296">
        <v>56</v>
      </c>
      <c r="Q296" t="s">
        <v>328</v>
      </c>
      <c r="R296">
        <v>7760</v>
      </c>
      <c r="S296" t="s">
        <v>627</v>
      </c>
      <c r="T296">
        <v>1</v>
      </c>
      <c r="U296" t="s">
        <v>32</v>
      </c>
      <c r="V296" t="s">
        <v>628</v>
      </c>
      <c r="W296">
        <v>2</v>
      </c>
      <c r="X296" t="s">
        <v>629</v>
      </c>
      <c r="Y296">
        <v>0</v>
      </c>
      <c r="Z296">
        <v>0</v>
      </c>
      <c r="AA296">
        <v>18000000</v>
      </c>
      <c r="AB296">
        <v>18000000</v>
      </c>
      <c r="AC296">
        <v>90</v>
      </c>
      <c r="AD296">
        <v>68.2</v>
      </c>
      <c r="AE296">
        <v>624993351</v>
      </c>
      <c r="AF296">
        <v>543546337</v>
      </c>
    </row>
    <row r="297" spans="1:32">
      <c r="A297">
        <v>16</v>
      </c>
      <c r="B297" t="s">
        <v>183</v>
      </c>
      <c r="C297" t="s">
        <v>184</v>
      </c>
      <c r="D297">
        <v>2022</v>
      </c>
      <c r="E297">
        <v>1</v>
      </c>
      <c r="F297">
        <v>215</v>
      </c>
      <c r="G297" s="87" t="s">
        <v>591</v>
      </c>
      <c r="H297" t="s">
        <v>77</v>
      </c>
      <c r="I297">
        <v>93</v>
      </c>
      <c r="J297" t="s">
        <v>399</v>
      </c>
      <c r="K297">
        <v>66</v>
      </c>
      <c r="L297" s="40" t="s">
        <v>55</v>
      </c>
      <c r="M297" t="s">
        <v>421</v>
      </c>
      <c r="N297">
        <v>5</v>
      </c>
      <c r="O297" t="s">
        <v>327</v>
      </c>
      <c r="P297">
        <v>56</v>
      </c>
      <c r="Q297" t="s">
        <v>328</v>
      </c>
      <c r="R297">
        <v>7760</v>
      </c>
      <c r="S297" t="s">
        <v>627</v>
      </c>
      <c r="T297">
        <v>1</v>
      </c>
      <c r="U297" t="s">
        <v>32</v>
      </c>
      <c r="V297" t="s">
        <v>628</v>
      </c>
      <c r="W297">
        <v>3</v>
      </c>
      <c r="X297" t="s">
        <v>630</v>
      </c>
      <c r="Y297">
        <v>0</v>
      </c>
      <c r="Z297">
        <v>0</v>
      </c>
      <c r="AA297">
        <v>2975033</v>
      </c>
      <c r="AB297">
        <v>0</v>
      </c>
      <c r="AC297">
        <v>30</v>
      </c>
      <c r="AD297">
        <v>21.94</v>
      </c>
      <c r="AE297">
        <v>170825580</v>
      </c>
      <c r="AF297">
        <v>170825580</v>
      </c>
    </row>
    <row r="298" spans="1:32">
      <c r="A298">
        <v>16</v>
      </c>
      <c r="B298" t="s">
        <v>183</v>
      </c>
      <c r="C298" t="s">
        <v>184</v>
      </c>
      <c r="D298">
        <v>2022</v>
      </c>
      <c r="E298">
        <v>1</v>
      </c>
      <c r="F298">
        <v>215</v>
      </c>
      <c r="G298" s="87" t="s">
        <v>591</v>
      </c>
      <c r="H298" t="s">
        <v>77</v>
      </c>
      <c r="I298">
        <v>93</v>
      </c>
      <c r="J298" t="s">
        <v>399</v>
      </c>
      <c r="K298">
        <v>66</v>
      </c>
      <c r="L298" s="40" t="s">
        <v>55</v>
      </c>
      <c r="M298" t="s">
        <v>421</v>
      </c>
      <c r="N298">
        <v>5</v>
      </c>
      <c r="O298" t="s">
        <v>327</v>
      </c>
      <c r="P298">
        <v>56</v>
      </c>
      <c r="Q298" t="s">
        <v>328</v>
      </c>
      <c r="R298">
        <v>7760</v>
      </c>
      <c r="S298" t="s">
        <v>627</v>
      </c>
      <c r="T298">
        <v>1</v>
      </c>
      <c r="U298" t="s">
        <v>32</v>
      </c>
      <c r="V298" t="s">
        <v>628</v>
      </c>
      <c r="W298">
        <v>4</v>
      </c>
      <c r="X298" t="s">
        <v>631</v>
      </c>
      <c r="Y298">
        <v>0</v>
      </c>
      <c r="Z298">
        <v>0</v>
      </c>
      <c r="AA298">
        <v>106174</v>
      </c>
      <c r="AB298">
        <v>106174</v>
      </c>
      <c r="AC298">
        <v>100</v>
      </c>
      <c r="AD298">
        <v>90</v>
      </c>
      <c r="AE298">
        <v>85546268</v>
      </c>
      <c r="AF298">
        <v>55059353</v>
      </c>
    </row>
    <row r="299" spans="1:32">
      <c r="A299">
        <v>16</v>
      </c>
      <c r="B299" t="s">
        <v>183</v>
      </c>
      <c r="C299" t="s">
        <v>184</v>
      </c>
      <c r="D299">
        <v>2022</v>
      </c>
      <c r="E299">
        <v>1</v>
      </c>
      <c r="F299">
        <v>215</v>
      </c>
      <c r="G299" s="87" t="s">
        <v>591</v>
      </c>
      <c r="H299" t="s">
        <v>77</v>
      </c>
      <c r="I299">
        <v>93</v>
      </c>
      <c r="J299" t="s">
        <v>399</v>
      </c>
      <c r="K299">
        <v>66</v>
      </c>
      <c r="L299" s="40" t="s">
        <v>55</v>
      </c>
      <c r="M299" t="s">
        <v>421</v>
      </c>
      <c r="N299">
        <v>5</v>
      </c>
      <c r="O299" t="s">
        <v>327</v>
      </c>
      <c r="P299">
        <v>56</v>
      </c>
      <c r="Q299" t="s">
        <v>328</v>
      </c>
      <c r="R299">
        <v>7760</v>
      </c>
      <c r="S299" t="s">
        <v>627</v>
      </c>
      <c r="T299">
        <v>1</v>
      </c>
      <c r="U299" t="s">
        <v>32</v>
      </c>
      <c r="V299" t="s">
        <v>628</v>
      </c>
      <c r="W299">
        <v>6</v>
      </c>
      <c r="X299" t="s">
        <v>632</v>
      </c>
      <c r="Y299">
        <v>0</v>
      </c>
      <c r="Z299">
        <v>0</v>
      </c>
      <c r="AA299">
        <v>25056266</v>
      </c>
      <c r="AB299">
        <v>25056266</v>
      </c>
      <c r="AC299">
        <v>31.69</v>
      </c>
      <c r="AD299">
        <v>22.8</v>
      </c>
      <c r="AE299">
        <v>1846305191</v>
      </c>
      <c r="AF299">
        <v>1817624791</v>
      </c>
    </row>
    <row r="300" spans="1:32">
      <c r="A300">
        <v>16</v>
      </c>
      <c r="B300" t="s">
        <v>183</v>
      </c>
      <c r="C300" t="s">
        <v>184</v>
      </c>
      <c r="D300">
        <v>2022</v>
      </c>
      <c r="E300">
        <v>1</v>
      </c>
      <c r="F300">
        <v>215</v>
      </c>
      <c r="G300" s="87" t="s">
        <v>591</v>
      </c>
      <c r="H300" t="s">
        <v>77</v>
      </c>
      <c r="I300">
        <v>93</v>
      </c>
      <c r="J300" t="s">
        <v>399</v>
      </c>
      <c r="K300">
        <v>66</v>
      </c>
      <c r="L300" s="40" t="s">
        <v>55</v>
      </c>
      <c r="M300" t="s">
        <v>421</v>
      </c>
      <c r="N300">
        <v>5</v>
      </c>
      <c r="O300" t="s">
        <v>327</v>
      </c>
      <c r="P300">
        <v>56</v>
      </c>
      <c r="Q300" t="s">
        <v>328</v>
      </c>
      <c r="R300">
        <v>7760</v>
      </c>
      <c r="S300" t="s">
        <v>627</v>
      </c>
      <c r="T300">
        <v>1</v>
      </c>
      <c r="U300" t="s">
        <v>32</v>
      </c>
      <c r="V300" t="s">
        <v>628</v>
      </c>
      <c r="W300">
        <v>7</v>
      </c>
      <c r="X300" t="s">
        <v>79</v>
      </c>
      <c r="Y300">
        <v>0</v>
      </c>
      <c r="Z300">
        <v>0</v>
      </c>
      <c r="AA300">
        <v>0</v>
      </c>
      <c r="AB300">
        <v>0</v>
      </c>
      <c r="AC300">
        <v>30.76</v>
      </c>
      <c r="AD300">
        <v>21.84</v>
      </c>
      <c r="AE300">
        <v>185923490</v>
      </c>
      <c r="AF300">
        <v>185923490</v>
      </c>
    </row>
    <row r="301" spans="1:32">
      <c r="A301">
        <v>16</v>
      </c>
      <c r="B301" t="s">
        <v>183</v>
      </c>
      <c r="C301" t="s">
        <v>184</v>
      </c>
      <c r="D301">
        <v>2022</v>
      </c>
      <c r="E301">
        <v>1</v>
      </c>
      <c r="F301">
        <v>215</v>
      </c>
      <c r="G301" s="87" t="s">
        <v>591</v>
      </c>
      <c r="H301" t="s">
        <v>77</v>
      </c>
      <c r="I301">
        <v>93</v>
      </c>
      <c r="J301" t="s">
        <v>399</v>
      </c>
      <c r="K301">
        <v>66</v>
      </c>
      <c r="L301" s="40" t="s">
        <v>55</v>
      </c>
      <c r="M301" t="s">
        <v>421</v>
      </c>
      <c r="N301">
        <v>5</v>
      </c>
      <c r="O301" t="s">
        <v>327</v>
      </c>
      <c r="P301">
        <v>56</v>
      </c>
      <c r="Q301" t="s">
        <v>328</v>
      </c>
      <c r="R301">
        <v>7760</v>
      </c>
      <c r="S301" t="s">
        <v>627</v>
      </c>
      <c r="T301">
        <v>1</v>
      </c>
      <c r="U301" t="s">
        <v>32</v>
      </c>
      <c r="V301" t="s">
        <v>628</v>
      </c>
      <c r="W301">
        <v>8</v>
      </c>
      <c r="X301" t="s">
        <v>633</v>
      </c>
      <c r="Y301">
        <v>0</v>
      </c>
      <c r="Z301">
        <v>0</v>
      </c>
      <c r="AA301">
        <v>47819201</v>
      </c>
      <c r="AB301">
        <v>47819201</v>
      </c>
      <c r="AC301">
        <v>40</v>
      </c>
      <c r="AD301">
        <v>32</v>
      </c>
      <c r="AE301">
        <v>336406120</v>
      </c>
      <c r="AF301">
        <v>325778920</v>
      </c>
    </row>
    <row r="302" spans="1:32">
      <c r="A302">
        <v>16</v>
      </c>
      <c r="B302" t="s">
        <v>183</v>
      </c>
      <c r="C302" t="s">
        <v>184</v>
      </c>
      <c r="D302">
        <v>2022</v>
      </c>
      <c r="E302">
        <v>1</v>
      </c>
      <c r="F302">
        <v>215</v>
      </c>
      <c r="G302" s="87" t="s">
        <v>591</v>
      </c>
      <c r="H302" t="s">
        <v>77</v>
      </c>
      <c r="I302">
        <v>93</v>
      </c>
      <c r="J302" t="s">
        <v>399</v>
      </c>
      <c r="K302">
        <v>77</v>
      </c>
      <c r="L302" s="40" t="s">
        <v>40</v>
      </c>
      <c r="M302" t="s">
        <v>421</v>
      </c>
      <c r="N302">
        <v>1</v>
      </c>
      <c r="O302" t="s">
        <v>203</v>
      </c>
      <c r="P302">
        <v>21</v>
      </c>
      <c r="Q302" t="s">
        <v>404</v>
      </c>
      <c r="R302">
        <v>7682</v>
      </c>
      <c r="S302" t="s">
        <v>592</v>
      </c>
      <c r="T302">
        <v>1</v>
      </c>
      <c r="U302" t="s">
        <v>32</v>
      </c>
      <c r="V302" t="s">
        <v>634</v>
      </c>
      <c r="W302">
        <v>1</v>
      </c>
      <c r="X302" t="s">
        <v>594</v>
      </c>
      <c r="Y302">
        <v>0</v>
      </c>
      <c r="Z302">
        <v>0</v>
      </c>
      <c r="AA302">
        <v>34000000</v>
      </c>
      <c r="AB302">
        <v>34000000</v>
      </c>
      <c r="AC302">
        <v>57</v>
      </c>
      <c r="AD302">
        <v>162</v>
      </c>
      <c r="AE302">
        <v>279000000</v>
      </c>
      <c r="AF302">
        <v>374457255</v>
      </c>
    </row>
    <row r="303" spans="1:32">
      <c r="A303">
        <v>16</v>
      </c>
      <c r="B303" t="s">
        <v>183</v>
      </c>
      <c r="C303" t="s">
        <v>184</v>
      </c>
      <c r="D303">
        <v>2022</v>
      </c>
      <c r="E303">
        <v>1</v>
      </c>
      <c r="F303">
        <v>215</v>
      </c>
      <c r="G303" s="87" t="s">
        <v>591</v>
      </c>
      <c r="H303" t="s">
        <v>77</v>
      </c>
      <c r="I303">
        <v>93</v>
      </c>
      <c r="J303" t="s">
        <v>399</v>
      </c>
      <c r="K303">
        <v>77</v>
      </c>
      <c r="L303" s="40" t="s">
        <v>40</v>
      </c>
      <c r="M303" t="s">
        <v>421</v>
      </c>
      <c r="N303">
        <v>1</v>
      </c>
      <c r="O303" t="s">
        <v>203</v>
      </c>
      <c r="P303">
        <v>21</v>
      </c>
      <c r="Q303" t="s">
        <v>404</v>
      </c>
      <c r="R303">
        <v>7682</v>
      </c>
      <c r="S303" t="s">
        <v>592</v>
      </c>
      <c r="T303">
        <v>1</v>
      </c>
      <c r="U303" t="s">
        <v>32</v>
      </c>
      <c r="V303" t="s">
        <v>634</v>
      </c>
      <c r="W303">
        <v>2</v>
      </c>
      <c r="X303" t="s">
        <v>635</v>
      </c>
      <c r="Y303">
        <v>0</v>
      </c>
      <c r="Z303">
        <v>0</v>
      </c>
      <c r="AA303">
        <v>693667</v>
      </c>
      <c r="AB303">
        <v>693667</v>
      </c>
      <c r="AC303">
        <v>30</v>
      </c>
      <c r="AD303">
        <v>14.35</v>
      </c>
      <c r="AE303">
        <v>143041430</v>
      </c>
      <c r="AF303">
        <v>143041430</v>
      </c>
    </row>
    <row r="304" spans="1:32">
      <c r="A304">
        <v>16</v>
      </c>
      <c r="B304" t="s">
        <v>183</v>
      </c>
      <c r="C304" t="s">
        <v>184</v>
      </c>
      <c r="D304">
        <v>2022</v>
      </c>
      <c r="E304">
        <v>1</v>
      </c>
      <c r="F304">
        <v>215</v>
      </c>
      <c r="G304" s="87" t="s">
        <v>591</v>
      </c>
      <c r="H304" t="s">
        <v>77</v>
      </c>
      <c r="I304">
        <v>93</v>
      </c>
      <c r="J304" t="s">
        <v>399</v>
      </c>
      <c r="K304">
        <v>77</v>
      </c>
      <c r="L304" s="40" t="s">
        <v>40</v>
      </c>
      <c r="M304" t="s">
        <v>421</v>
      </c>
      <c r="N304">
        <v>1</v>
      </c>
      <c r="O304" t="s">
        <v>203</v>
      </c>
      <c r="P304">
        <v>21</v>
      </c>
      <c r="Q304" t="s">
        <v>404</v>
      </c>
      <c r="R304">
        <v>7682</v>
      </c>
      <c r="S304" t="s">
        <v>592</v>
      </c>
      <c r="T304">
        <v>1</v>
      </c>
      <c r="U304" t="s">
        <v>32</v>
      </c>
      <c r="V304" t="s">
        <v>634</v>
      </c>
      <c r="W304">
        <v>4</v>
      </c>
      <c r="X304" t="s">
        <v>636</v>
      </c>
      <c r="Y304">
        <v>0</v>
      </c>
      <c r="Z304">
        <v>0</v>
      </c>
      <c r="AA304">
        <v>0</v>
      </c>
      <c r="AB304">
        <v>0</v>
      </c>
      <c r="AC304">
        <v>1</v>
      </c>
      <c r="AD304">
        <v>0.72</v>
      </c>
      <c r="AE304">
        <v>77349000</v>
      </c>
      <c r="AF304">
        <v>77349000</v>
      </c>
    </row>
    <row r="305" spans="1:32">
      <c r="A305">
        <v>16</v>
      </c>
      <c r="B305" t="s">
        <v>183</v>
      </c>
      <c r="C305" t="s">
        <v>184</v>
      </c>
      <c r="D305">
        <v>2022</v>
      </c>
      <c r="E305">
        <v>1</v>
      </c>
      <c r="F305">
        <v>215</v>
      </c>
      <c r="G305" s="87" t="s">
        <v>591</v>
      </c>
      <c r="H305" t="s">
        <v>77</v>
      </c>
      <c r="I305">
        <v>93</v>
      </c>
      <c r="J305" t="s">
        <v>399</v>
      </c>
      <c r="K305">
        <v>77</v>
      </c>
      <c r="L305" s="40" t="s">
        <v>40</v>
      </c>
      <c r="M305" t="s">
        <v>421</v>
      </c>
      <c r="N305">
        <v>1</v>
      </c>
      <c r="O305" t="s">
        <v>203</v>
      </c>
      <c r="P305">
        <v>21</v>
      </c>
      <c r="Q305" t="s">
        <v>404</v>
      </c>
      <c r="R305">
        <v>7682</v>
      </c>
      <c r="S305" t="s">
        <v>592</v>
      </c>
      <c r="T305">
        <v>1</v>
      </c>
      <c r="U305" t="s">
        <v>32</v>
      </c>
      <c r="V305" t="s">
        <v>634</v>
      </c>
      <c r="W305">
        <v>5</v>
      </c>
      <c r="X305" t="s">
        <v>637</v>
      </c>
      <c r="Y305">
        <v>0</v>
      </c>
      <c r="Z305">
        <v>0</v>
      </c>
      <c r="AA305">
        <v>29960214</v>
      </c>
      <c r="AB305">
        <v>29960214</v>
      </c>
      <c r="AC305">
        <v>1</v>
      </c>
      <c r="AD305">
        <v>0.75</v>
      </c>
      <c r="AE305">
        <v>525225449</v>
      </c>
      <c r="AF305">
        <v>525225449</v>
      </c>
    </row>
    <row r="306" spans="1:32">
      <c r="A306">
        <v>16</v>
      </c>
      <c r="B306" t="s">
        <v>183</v>
      </c>
      <c r="C306" t="s">
        <v>184</v>
      </c>
      <c r="D306">
        <v>2022</v>
      </c>
      <c r="E306">
        <v>1</v>
      </c>
      <c r="F306">
        <v>215</v>
      </c>
      <c r="G306" s="87" t="s">
        <v>591</v>
      </c>
      <c r="H306" t="s">
        <v>77</v>
      </c>
      <c r="I306">
        <v>93</v>
      </c>
      <c r="J306" t="s">
        <v>399</v>
      </c>
      <c r="K306">
        <v>77</v>
      </c>
      <c r="L306" s="40" t="s">
        <v>40</v>
      </c>
      <c r="M306" t="s">
        <v>421</v>
      </c>
      <c r="N306">
        <v>1</v>
      </c>
      <c r="O306" t="s">
        <v>203</v>
      </c>
      <c r="P306">
        <v>21</v>
      </c>
      <c r="Q306" t="s">
        <v>404</v>
      </c>
      <c r="R306">
        <v>7682</v>
      </c>
      <c r="S306" t="s">
        <v>592</v>
      </c>
      <c r="T306">
        <v>1</v>
      </c>
      <c r="U306" t="s">
        <v>32</v>
      </c>
      <c r="V306" t="s">
        <v>634</v>
      </c>
      <c r="W306">
        <v>6</v>
      </c>
      <c r="X306" t="s">
        <v>595</v>
      </c>
      <c r="Y306">
        <v>0</v>
      </c>
      <c r="Z306">
        <v>0</v>
      </c>
      <c r="AA306">
        <v>58530589</v>
      </c>
      <c r="AB306">
        <v>58530589</v>
      </c>
      <c r="AC306">
        <v>64</v>
      </c>
      <c r="AD306">
        <v>72</v>
      </c>
      <c r="AE306">
        <v>493111918</v>
      </c>
      <c r="AF306">
        <v>527130110</v>
      </c>
    </row>
    <row r="307" spans="1:32">
      <c r="A307">
        <v>16</v>
      </c>
      <c r="B307" t="s">
        <v>183</v>
      </c>
      <c r="C307" t="s">
        <v>184</v>
      </c>
      <c r="D307">
        <v>2022</v>
      </c>
      <c r="E307">
        <v>1</v>
      </c>
      <c r="F307">
        <v>215</v>
      </c>
      <c r="G307" s="87" t="s">
        <v>591</v>
      </c>
      <c r="H307" t="s">
        <v>77</v>
      </c>
      <c r="I307">
        <v>93</v>
      </c>
      <c r="J307" t="s">
        <v>399</v>
      </c>
      <c r="K307">
        <v>77</v>
      </c>
      <c r="L307" s="40" t="s">
        <v>40</v>
      </c>
      <c r="M307" t="s">
        <v>421</v>
      </c>
      <c r="N307">
        <v>1</v>
      </c>
      <c r="O307" t="s">
        <v>203</v>
      </c>
      <c r="P307">
        <v>21</v>
      </c>
      <c r="Q307" t="s">
        <v>404</v>
      </c>
      <c r="R307">
        <v>7682</v>
      </c>
      <c r="S307" t="s">
        <v>592</v>
      </c>
      <c r="T307">
        <v>1</v>
      </c>
      <c r="U307" t="s">
        <v>32</v>
      </c>
      <c r="V307" t="s">
        <v>634</v>
      </c>
      <c r="W307">
        <v>7</v>
      </c>
      <c r="X307" t="s">
        <v>78</v>
      </c>
      <c r="Y307">
        <v>0</v>
      </c>
      <c r="Z307">
        <v>0</v>
      </c>
      <c r="AA307">
        <v>0</v>
      </c>
      <c r="AB307">
        <v>0</v>
      </c>
      <c r="AC307">
        <v>30</v>
      </c>
      <c r="AD307">
        <v>28</v>
      </c>
      <c r="AE307">
        <v>22052875</v>
      </c>
      <c r="AF307">
        <v>44105756</v>
      </c>
    </row>
    <row r="308" spans="1:32">
      <c r="A308">
        <v>16</v>
      </c>
      <c r="B308" t="s">
        <v>183</v>
      </c>
      <c r="C308" t="s">
        <v>184</v>
      </c>
      <c r="D308">
        <v>2022</v>
      </c>
      <c r="E308">
        <v>1</v>
      </c>
      <c r="F308">
        <v>215</v>
      </c>
      <c r="G308" s="87" t="s">
        <v>591</v>
      </c>
      <c r="H308" t="s">
        <v>77</v>
      </c>
      <c r="I308">
        <v>93</v>
      </c>
      <c r="J308" t="s">
        <v>399</v>
      </c>
      <c r="K308">
        <v>77</v>
      </c>
      <c r="L308" s="40" t="s">
        <v>40</v>
      </c>
      <c r="M308" t="s">
        <v>421</v>
      </c>
      <c r="N308">
        <v>1</v>
      </c>
      <c r="O308" t="s">
        <v>203</v>
      </c>
      <c r="P308">
        <v>21</v>
      </c>
      <c r="Q308" t="s">
        <v>404</v>
      </c>
      <c r="R308">
        <v>7682</v>
      </c>
      <c r="S308" t="s">
        <v>592</v>
      </c>
      <c r="T308">
        <v>1</v>
      </c>
      <c r="U308" t="s">
        <v>32</v>
      </c>
      <c r="V308" t="s">
        <v>634</v>
      </c>
      <c r="W308">
        <v>8</v>
      </c>
      <c r="X308" t="s">
        <v>638</v>
      </c>
      <c r="Y308">
        <v>0</v>
      </c>
      <c r="Z308">
        <v>0</v>
      </c>
      <c r="AA308">
        <v>0</v>
      </c>
      <c r="AB308">
        <v>0</v>
      </c>
      <c r="AC308">
        <v>2</v>
      </c>
      <c r="AD308">
        <v>1.05</v>
      </c>
      <c r="AE308">
        <v>39091225</v>
      </c>
      <c r="AF308">
        <v>36242225</v>
      </c>
    </row>
    <row r="309" spans="1:32">
      <c r="A309">
        <v>16</v>
      </c>
      <c r="B309" t="s">
        <v>183</v>
      </c>
      <c r="C309" t="s">
        <v>184</v>
      </c>
      <c r="D309">
        <v>2022</v>
      </c>
      <c r="E309">
        <v>1</v>
      </c>
      <c r="F309">
        <v>215</v>
      </c>
      <c r="G309" s="87" t="s">
        <v>591</v>
      </c>
      <c r="H309" t="s">
        <v>77</v>
      </c>
      <c r="I309">
        <v>93</v>
      </c>
      <c r="J309" t="s">
        <v>399</v>
      </c>
      <c r="K309">
        <v>77</v>
      </c>
      <c r="L309" s="40" t="s">
        <v>40</v>
      </c>
      <c r="M309" t="s">
        <v>421</v>
      </c>
      <c r="N309">
        <v>1</v>
      </c>
      <c r="O309" t="s">
        <v>203</v>
      </c>
      <c r="P309">
        <v>21</v>
      </c>
      <c r="Q309" t="s">
        <v>404</v>
      </c>
      <c r="R309">
        <v>7724</v>
      </c>
      <c r="S309" t="s">
        <v>621</v>
      </c>
      <c r="T309">
        <v>1</v>
      </c>
      <c r="U309" t="s">
        <v>32</v>
      </c>
      <c r="V309" t="s">
        <v>639</v>
      </c>
      <c r="W309">
        <v>1</v>
      </c>
      <c r="X309" t="s">
        <v>623</v>
      </c>
      <c r="Y309">
        <v>0</v>
      </c>
      <c r="Z309">
        <v>0</v>
      </c>
      <c r="AA309">
        <v>36288324</v>
      </c>
      <c r="AB309">
        <v>36288324</v>
      </c>
      <c r="AC309">
        <v>0</v>
      </c>
      <c r="AD309">
        <v>0</v>
      </c>
      <c r="AE309">
        <v>0</v>
      </c>
      <c r="AF309">
        <v>0</v>
      </c>
    </row>
    <row r="310" spans="1:32">
      <c r="A310">
        <v>16</v>
      </c>
      <c r="B310" t="s">
        <v>183</v>
      </c>
      <c r="C310" t="s">
        <v>184</v>
      </c>
      <c r="D310">
        <v>2022</v>
      </c>
      <c r="E310">
        <v>1</v>
      </c>
      <c r="F310">
        <v>215</v>
      </c>
      <c r="G310" s="87" t="s">
        <v>591</v>
      </c>
      <c r="H310" t="s">
        <v>77</v>
      </c>
      <c r="I310">
        <v>93</v>
      </c>
      <c r="J310" t="s">
        <v>399</v>
      </c>
      <c r="K310">
        <v>77</v>
      </c>
      <c r="L310" s="40" t="s">
        <v>40</v>
      </c>
      <c r="M310" t="s">
        <v>421</v>
      </c>
      <c r="N310">
        <v>1</v>
      </c>
      <c r="O310" t="s">
        <v>203</v>
      </c>
      <c r="P310">
        <v>21</v>
      </c>
      <c r="Q310" t="s">
        <v>404</v>
      </c>
      <c r="R310">
        <v>7724</v>
      </c>
      <c r="S310" t="s">
        <v>621</v>
      </c>
      <c r="T310">
        <v>1</v>
      </c>
      <c r="U310" t="s">
        <v>32</v>
      </c>
      <c r="V310" t="s">
        <v>639</v>
      </c>
      <c r="W310">
        <v>2</v>
      </c>
      <c r="X310" t="s">
        <v>640</v>
      </c>
      <c r="Y310">
        <v>0</v>
      </c>
      <c r="Z310">
        <v>0</v>
      </c>
      <c r="AA310">
        <v>0</v>
      </c>
      <c r="AB310">
        <v>0</v>
      </c>
      <c r="AC310">
        <v>0.3</v>
      </c>
      <c r="AD310">
        <v>0.17</v>
      </c>
      <c r="AE310">
        <v>99238500</v>
      </c>
      <c r="AF310">
        <v>99238500</v>
      </c>
    </row>
    <row r="311" spans="1:32">
      <c r="A311">
        <v>16</v>
      </c>
      <c r="B311" t="s">
        <v>183</v>
      </c>
      <c r="C311" t="s">
        <v>184</v>
      </c>
      <c r="D311">
        <v>2022</v>
      </c>
      <c r="E311">
        <v>1</v>
      </c>
      <c r="F311">
        <v>215</v>
      </c>
      <c r="G311" s="87" t="s">
        <v>591</v>
      </c>
      <c r="H311" t="s">
        <v>77</v>
      </c>
      <c r="I311">
        <v>93</v>
      </c>
      <c r="J311" t="s">
        <v>399</v>
      </c>
      <c r="K311">
        <v>77</v>
      </c>
      <c r="L311" s="40" t="s">
        <v>40</v>
      </c>
      <c r="M311" t="s">
        <v>421</v>
      </c>
      <c r="N311">
        <v>1</v>
      </c>
      <c r="O311" t="s">
        <v>203</v>
      </c>
      <c r="P311">
        <v>21</v>
      </c>
      <c r="Q311" t="s">
        <v>404</v>
      </c>
      <c r="R311">
        <v>7724</v>
      </c>
      <c r="S311" t="s">
        <v>621</v>
      </c>
      <c r="T311">
        <v>1</v>
      </c>
      <c r="U311" t="s">
        <v>32</v>
      </c>
      <c r="V311" t="s">
        <v>639</v>
      </c>
      <c r="W311">
        <v>3</v>
      </c>
      <c r="X311" t="s">
        <v>624</v>
      </c>
      <c r="Y311">
        <v>0</v>
      </c>
      <c r="Z311">
        <v>0</v>
      </c>
      <c r="AA311">
        <v>35683873</v>
      </c>
      <c r="AB311">
        <v>35683873</v>
      </c>
      <c r="AC311">
        <v>0</v>
      </c>
      <c r="AD311">
        <v>0</v>
      </c>
      <c r="AE311">
        <v>0</v>
      </c>
      <c r="AF311">
        <v>0</v>
      </c>
    </row>
    <row r="312" spans="1:32">
      <c r="A312">
        <v>16</v>
      </c>
      <c r="B312" t="s">
        <v>183</v>
      </c>
      <c r="C312" t="s">
        <v>184</v>
      </c>
      <c r="D312">
        <v>2022</v>
      </c>
      <c r="E312">
        <v>1</v>
      </c>
      <c r="F312">
        <v>215</v>
      </c>
      <c r="G312" s="87" t="s">
        <v>591</v>
      </c>
      <c r="H312" t="s">
        <v>77</v>
      </c>
      <c r="I312">
        <v>93</v>
      </c>
      <c r="J312" t="s">
        <v>399</v>
      </c>
      <c r="K312">
        <v>77</v>
      </c>
      <c r="L312" s="40" t="s">
        <v>40</v>
      </c>
      <c r="M312" t="s">
        <v>421</v>
      </c>
      <c r="N312">
        <v>1</v>
      </c>
      <c r="O312" t="s">
        <v>203</v>
      </c>
      <c r="P312">
        <v>24</v>
      </c>
      <c r="Q312" t="s">
        <v>565</v>
      </c>
      <c r="R312">
        <v>7674</v>
      </c>
      <c r="S312" t="s">
        <v>606</v>
      </c>
      <c r="T312">
        <v>1</v>
      </c>
      <c r="U312" t="s">
        <v>32</v>
      </c>
      <c r="V312" t="s">
        <v>641</v>
      </c>
      <c r="W312">
        <v>2</v>
      </c>
      <c r="X312" t="s">
        <v>608</v>
      </c>
      <c r="Y312">
        <v>0</v>
      </c>
      <c r="Z312">
        <v>0</v>
      </c>
      <c r="AA312">
        <v>38087722</v>
      </c>
      <c r="AB312">
        <v>38087722</v>
      </c>
      <c r="AC312">
        <v>0</v>
      </c>
      <c r="AD312">
        <v>0</v>
      </c>
      <c r="AE312">
        <v>0</v>
      </c>
      <c r="AF312">
        <v>0</v>
      </c>
    </row>
    <row r="313" spans="1:32">
      <c r="A313">
        <v>16</v>
      </c>
      <c r="B313" t="s">
        <v>183</v>
      </c>
      <c r="C313" t="s">
        <v>184</v>
      </c>
      <c r="D313">
        <v>2022</v>
      </c>
      <c r="E313">
        <v>1</v>
      </c>
      <c r="F313">
        <v>215</v>
      </c>
      <c r="G313" s="87" t="s">
        <v>591</v>
      </c>
      <c r="H313" t="s">
        <v>77</v>
      </c>
      <c r="I313">
        <v>93</v>
      </c>
      <c r="J313" t="s">
        <v>399</v>
      </c>
      <c r="K313">
        <v>77</v>
      </c>
      <c r="L313" s="40" t="s">
        <v>40</v>
      </c>
      <c r="M313" t="s">
        <v>421</v>
      </c>
      <c r="N313">
        <v>1</v>
      </c>
      <c r="O313" t="s">
        <v>203</v>
      </c>
      <c r="P313">
        <v>24</v>
      </c>
      <c r="Q313" t="s">
        <v>565</v>
      </c>
      <c r="R313">
        <v>7674</v>
      </c>
      <c r="S313" t="s">
        <v>606</v>
      </c>
      <c r="T313">
        <v>1</v>
      </c>
      <c r="U313" t="s">
        <v>32</v>
      </c>
      <c r="V313" t="s">
        <v>641</v>
      </c>
      <c r="W313">
        <v>5</v>
      </c>
      <c r="X313" t="s">
        <v>611</v>
      </c>
      <c r="Y313">
        <v>0</v>
      </c>
      <c r="Z313">
        <v>0</v>
      </c>
      <c r="AA313">
        <v>28729422</v>
      </c>
      <c r="AB313">
        <v>28729422</v>
      </c>
      <c r="AC313">
        <v>0</v>
      </c>
      <c r="AD313">
        <v>0</v>
      </c>
      <c r="AE313">
        <v>0</v>
      </c>
      <c r="AF313">
        <v>0</v>
      </c>
    </row>
    <row r="314" spans="1:32">
      <c r="A314">
        <v>16</v>
      </c>
      <c r="B314" t="s">
        <v>183</v>
      </c>
      <c r="C314" t="s">
        <v>184</v>
      </c>
      <c r="D314">
        <v>2022</v>
      </c>
      <c r="E314">
        <v>1</v>
      </c>
      <c r="F314">
        <v>215</v>
      </c>
      <c r="G314" s="87" t="s">
        <v>591</v>
      </c>
      <c r="H314" t="s">
        <v>77</v>
      </c>
      <c r="I314">
        <v>93</v>
      </c>
      <c r="J314" t="s">
        <v>399</v>
      </c>
      <c r="K314">
        <v>77</v>
      </c>
      <c r="L314" s="40" t="s">
        <v>40</v>
      </c>
      <c r="M314" t="s">
        <v>421</v>
      </c>
      <c r="N314">
        <v>1</v>
      </c>
      <c r="O314" t="s">
        <v>203</v>
      </c>
      <c r="P314">
        <v>24</v>
      </c>
      <c r="Q314" t="s">
        <v>565</v>
      </c>
      <c r="R314">
        <v>7713</v>
      </c>
      <c r="S314" t="s">
        <v>596</v>
      </c>
      <c r="T314">
        <v>1</v>
      </c>
      <c r="U314" t="s">
        <v>32</v>
      </c>
      <c r="V314" t="s">
        <v>642</v>
      </c>
      <c r="W314">
        <v>1</v>
      </c>
      <c r="X314" t="s">
        <v>643</v>
      </c>
      <c r="Y314">
        <v>0</v>
      </c>
      <c r="Z314">
        <v>0</v>
      </c>
      <c r="AA314">
        <v>106624853</v>
      </c>
      <c r="AB314">
        <v>106624853</v>
      </c>
      <c r="AC314">
        <v>1</v>
      </c>
      <c r="AD314">
        <v>0.7</v>
      </c>
      <c r="AE314">
        <v>123505800</v>
      </c>
      <c r="AF314">
        <v>123505800</v>
      </c>
    </row>
    <row r="315" spans="1:32">
      <c r="A315">
        <v>16</v>
      </c>
      <c r="B315" t="s">
        <v>183</v>
      </c>
      <c r="C315" t="s">
        <v>184</v>
      </c>
      <c r="D315">
        <v>2022</v>
      </c>
      <c r="E315">
        <v>1</v>
      </c>
      <c r="F315">
        <v>215</v>
      </c>
      <c r="G315" s="87" t="s">
        <v>591</v>
      </c>
      <c r="H315" t="s">
        <v>77</v>
      </c>
      <c r="I315">
        <v>93</v>
      </c>
      <c r="J315" t="s">
        <v>399</v>
      </c>
      <c r="K315">
        <v>77</v>
      </c>
      <c r="L315" s="40" t="s">
        <v>40</v>
      </c>
      <c r="M315" t="s">
        <v>421</v>
      </c>
      <c r="N315">
        <v>1</v>
      </c>
      <c r="O315" t="s">
        <v>203</v>
      </c>
      <c r="P315">
        <v>24</v>
      </c>
      <c r="Q315" t="s">
        <v>565</v>
      </c>
      <c r="R315">
        <v>7713</v>
      </c>
      <c r="S315" t="s">
        <v>596</v>
      </c>
      <c r="T315">
        <v>1</v>
      </c>
      <c r="U315" t="s">
        <v>32</v>
      </c>
      <c r="V315" t="s">
        <v>642</v>
      </c>
      <c r="W315">
        <v>2</v>
      </c>
      <c r="X315" t="s">
        <v>644</v>
      </c>
      <c r="Y315">
        <v>0</v>
      </c>
      <c r="Z315">
        <v>0</v>
      </c>
      <c r="AA315">
        <v>0</v>
      </c>
      <c r="AB315">
        <v>0</v>
      </c>
      <c r="AC315">
        <v>1</v>
      </c>
      <c r="AD315">
        <v>0.5</v>
      </c>
      <c r="AE315">
        <v>48710600</v>
      </c>
      <c r="AF315">
        <v>39710600</v>
      </c>
    </row>
    <row r="316" spans="1:32">
      <c r="A316">
        <v>16</v>
      </c>
      <c r="B316" t="s">
        <v>183</v>
      </c>
      <c r="C316" t="s">
        <v>184</v>
      </c>
      <c r="D316">
        <v>2022</v>
      </c>
      <c r="E316">
        <v>1</v>
      </c>
      <c r="F316">
        <v>215</v>
      </c>
      <c r="G316" s="87" t="s">
        <v>591</v>
      </c>
      <c r="H316" t="s">
        <v>77</v>
      </c>
      <c r="I316">
        <v>93</v>
      </c>
      <c r="J316" t="s">
        <v>399</v>
      </c>
      <c r="K316">
        <v>77</v>
      </c>
      <c r="L316" s="40" t="s">
        <v>40</v>
      </c>
      <c r="M316" t="s">
        <v>421</v>
      </c>
      <c r="N316">
        <v>1</v>
      </c>
      <c r="O316" t="s">
        <v>203</v>
      </c>
      <c r="P316">
        <v>24</v>
      </c>
      <c r="Q316" t="s">
        <v>565</v>
      </c>
      <c r="R316">
        <v>7713</v>
      </c>
      <c r="S316" t="s">
        <v>596</v>
      </c>
      <c r="T316">
        <v>1</v>
      </c>
      <c r="U316" t="s">
        <v>32</v>
      </c>
      <c r="V316" t="s">
        <v>642</v>
      </c>
      <c r="W316">
        <v>3</v>
      </c>
      <c r="X316" t="s">
        <v>598</v>
      </c>
      <c r="Y316">
        <v>0</v>
      </c>
      <c r="Z316">
        <v>0</v>
      </c>
      <c r="AA316">
        <v>160000000</v>
      </c>
      <c r="AB316">
        <v>120000000</v>
      </c>
      <c r="AC316">
        <v>120</v>
      </c>
      <c r="AD316">
        <v>72</v>
      </c>
      <c r="AE316">
        <v>223000000</v>
      </c>
      <c r="AF316">
        <v>222041144</v>
      </c>
    </row>
    <row r="317" spans="1:32">
      <c r="A317">
        <v>16</v>
      </c>
      <c r="B317" t="s">
        <v>183</v>
      </c>
      <c r="C317" t="s">
        <v>184</v>
      </c>
      <c r="D317">
        <v>2022</v>
      </c>
      <c r="E317">
        <v>1</v>
      </c>
      <c r="F317">
        <v>215</v>
      </c>
      <c r="G317" s="87" t="s">
        <v>591</v>
      </c>
      <c r="H317" t="s">
        <v>77</v>
      </c>
      <c r="I317">
        <v>93</v>
      </c>
      <c r="J317" t="s">
        <v>399</v>
      </c>
      <c r="K317">
        <v>77</v>
      </c>
      <c r="L317" s="40" t="s">
        <v>40</v>
      </c>
      <c r="M317" t="s">
        <v>421</v>
      </c>
      <c r="N317">
        <v>1</v>
      </c>
      <c r="O317" t="s">
        <v>203</v>
      </c>
      <c r="P317">
        <v>24</v>
      </c>
      <c r="Q317" t="s">
        <v>565</v>
      </c>
      <c r="R317">
        <v>7713</v>
      </c>
      <c r="S317" t="s">
        <v>596</v>
      </c>
      <c r="T317">
        <v>1</v>
      </c>
      <c r="U317" t="s">
        <v>32</v>
      </c>
      <c r="V317" t="s">
        <v>642</v>
      </c>
      <c r="W317">
        <v>5</v>
      </c>
      <c r="X317" t="s">
        <v>615</v>
      </c>
      <c r="Y317">
        <v>0</v>
      </c>
      <c r="Z317">
        <v>0</v>
      </c>
      <c r="AA317">
        <v>5687336</v>
      </c>
      <c r="AB317">
        <v>5687336</v>
      </c>
      <c r="AC317">
        <v>0</v>
      </c>
      <c r="AD317">
        <v>0</v>
      </c>
      <c r="AE317">
        <v>0</v>
      </c>
      <c r="AF317">
        <v>0</v>
      </c>
    </row>
    <row r="318" spans="1:32">
      <c r="A318">
        <v>16</v>
      </c>
      <c r="B318" t="s">
        <v>183</v>
      </c>
      <c r="C318" t="s">
        <v>184</v>
      </c>
      <c r="D318">
        <v>2022</v>
      </c>
      <c r="E318">
        <v>1</v>
      </c>
      <c r="F318">
        <v>215</v>
      </c>
      <c r="G318" s="87" t="s">
        <v>591</v>
      </c>
      <c r="H318" t="s">
        <v>77</v>
      </c>
      <c r="I318">
        <v>93</v>
      </c>
      <c r="J318" t="s">
        <v>399</v>
      </c>
      <c r="K318">
        <v>77</v>
      </c>
      <c r="L318" s="40" t="s">
        <v>40</v>
      </c>
      <c r="M318" t="s">
        <v>421</v>
      </c>
      <c r="N318">
        <v>1</v>
      </c>
      <c r="O318" t="s">
        <v>203</v>
      </c>
      <c r="P318">
        <v>24</v>
      </c>
      <c r="Q318" t="s">
        <v>565</v>
      </c>
      <c r="R318">
        <v>7713</v>
      </c>
      <c r="S318" t="s">
        <v>596</v>
      </c>
      <c r="T318">
        <v>1</v>
      </c>
      <c r="U318" t="s">
        <v>32</v>
      </c>
      <c r="V318" t="s">
        <v>642</v>
      </c>
      <c r="W318">
        <v>6</v>
      </c>
      <c r="X318" t="s">
        <v>645</v>
      </c>
      <c r="Y318">
        <v>0</v>
      </c>
      <c r="Z318">
        <v>0</v>
      </c>
      <c r="AA318">
        <v>3697500</v>
      </c>
      <c r="AB318">
        <v>3697500</v>
      </c>
      <c r="AC318">
        <v>0.3</v>
      </c>
      <c r="AD318">
        <v>0.17</v>
      </c>
      <c r="AE318">
        <v>252839200</v>
      </c>
      <c r="AF318">
        <v>230111400</v>
      </c>
    </row>
    <row r="319" spans="1:32">
      <c r="A319">
        <v>16</v>
      </c>
      <c r="B319" t="s">
        <v>183</v>
      </c>
      <c r="C319" t="s">
        <v>184</v>
      </c>
      <c r="D319">
        <v>2022</v>
      </c>
      <c r="E319">
        <v>1</v>
      </c>
      <c r="F319">
        <v>215</v>
      </c>
      <c r="G319" s="87" t="s">
        <v>591</v>
      </c>
      <c r="H319" t="s">
        <v>77</v>
      </c>
      <c r="I319">
        <v>93</v>
      </c>
      <c r="J319" t="s">
        <v>399</v>
      </c>
      <c r="K319">
        <v>77</v>
      </c>
      <c r="L319" s="40" t="s">
        <v>40</v>
      </c>
      <c r="M319" t="s">
        <v>421</v>
      </c>
      <c r="N319">
        <v>1</v>
      </c>
      <c r="O319" t="s">
        <v>203</v>
      </c>
      <c r="P319">
        <v>24</v>
      </c>
      <c r="Q319" t="s">
        <v>565</v>
      </c>
      <c r="R319">
        <v>7713</v>
      </c>
      <c r="S319" t="s">
        <v>596</v>
      </c>
      <c r="T319">
        <v>1</v>
      </c>
      <c r="U319" t="s">
        <v>32</v>
      </c>
      <c r="V319" t="s">
        <v>642</v>
      </c>
      <c r="W319">
        <v>7</v>
      </c>
      <c r="X319" t="s">
        <v>599</v>
      </c>
      <c r="Y319">
        <v>0</v>
      </c>
      <c r="Z319">
        <v>0</v>
      </c>
      <c r="AA319">
        <v>0</v>
      </c>
      <c r="AB319">
        <v>0</v>
      </c>
      <c r="AC319">
        <v>1</v>
      </c>
      <c r="AD319">
        <v>0</v>
      </c>
      <c r="AE319">
        <v>27250000</v>
      </c>
      <c r="AF319">
        <v>0</v>
      </c>
    </row>
    <row r="320" spans="1:32">
      <c r="A320">
        <v>16</v>
      </c>
      <c r="B320" t="s">
        <v>183</v>
      </c>
      <c r="C320" t="s">
        <v>184</v>
      </c>
      <c r="D320">
        <v>2022</v>
      </c>
      <c r="E320">
        <v>1</v>
      </c>
      <c r="F320">
        <v>215</v>
      </c>
      <c r="G320" s="87" t="s">
        <v>591</v>
      </c>
      <c r="H320" t="s">
        <v>77</v>
      </c>
      <c r="I320">
        <v>93</v>
      </c>
      <c r="J320" t="s">
        <v>399</v>
      </c>
      <c r="K320">
        <v>77</v>
      </c>
      <c r="L320" s="40" t="s">
        <v>40</v>
      </c>
      <c r="M320" t="s">
        <v>421</v>
      </c>
      <c r="N320">
        <v>1</v>
      </c>
      <c r="O320" t="s">
        <v>203</v>
      </c>
      <c r="P320">
        <v>24</v>
      </c>
      <c r="Q320" t="s">
        <v>565</v>
      </c>
      <c r="R320">
        <v>7713</v>
      </c>
      <c r="S320" t="s">
        <v>596</v>
      </c>
      <c r="T320">
        <v>1</v>
      </c>
      <c r="U320" t="s">
        <v>32</v>
      </c>
      <c r="V320" t="s">
        <v>642</v>
      </c>
      <c r="W320">
        <v>8</v>
      </c>
      <c r="X320" t="s">
        <v>646</v>
      </c>
      <c r="Y320">
        <v>0</v>
      </c>
      <c r="Z320">
        <v>0</v>
      </c>
      <c r="AA320">
        <v>124882141</v>
      </c>
      <c r="AB320">
        <v>119373103</v>
      </c>
      <c r="AC320">
        <v>2</v>
      </c>
      <c r="AD320">
        <v>2</v>
      </c>
      <c r="AE320">
        <v>699124415</v>
      </c>
      <c r="AF320">
        <v>502039005</v>
      </c>
    </row>
    <row r="321" spans="1:32">
      <c r="A321">
        <v>16</v>
      </c>
      <c r="B321" t="s">
        <v>183</v>
      </c>
      <c r="C321" t="s">
        <v>184</v>
      </c>
      <c r="D321">
        <v>2022</v>
      </c>
      <c r="E321">
        <v>1</v>
      </c>
      <c r="F321">
        <v>215</v>
      </c>
      <c r="G321" s="87" t="s">
        <v>591</v>
      </c>
      <c r="H321" t="s">
        <v>77</v>
      </c>
      <c r="I321">
        <v>93</v>
      </c>
      <c r="J321" t="s">
        <v>399</v>
      </c>
      <c r="K321">
        <v>77</v>
      </c>
      <c r="L321" s="40" t="s">
        <v>40</v>
      </c>
      <c r="M321" t="s">
        <v>421</v>
      </c>
      <c r="N321">
        <v>3</v>
      </c>
      <c r="O321" t="s">
        <v>414</v>
      </c>
      <c r="P321">
        <v>45</v>
      </c>
      <c r="Q321" t="s">
        <v>185</v>
      </c>
      <c r="R321">
        <v>7664</v>
      </c>
      <c r="S321" t="s">
        <v>600</v>
      </c>
      <c r="T321">
        <v>1</v>
      </c>
      <c r="U321" t="s">
        <v>32</v>
      </c>
      <c r="V321" t="s">
        <v>647</v>
      </c>
      <c r="W321">
        <v>1</v>
      </c>
      <c r="X321" t="s">
        <v>602</v>
      </c>
      <c r="Y321">
        <v>0</v>
      </c>
      <c r="Z321">
        <v>0</v>
      </c>
      <c r="AA321">
        <v>0</v>
      </c>
      <c r="AB321">
        <v>0</v>
      </c>
      <c r="AC321">
        <v>4</v>
      </c>
      <c r="AD321">
        <v>0</v>
      </c>
      <c r="AE321">
        <v>36322500</v>
      </c>
      <c r="AF321">
        <v>0</v>
      </c>
    </row>
    <row r="322" spans="1:32">
      <c r="A322">
        <v>16</v>
      </c>
      <c r="B322" t="s">
        <v>183</v>
      </c>
      <c r="C322" t="s">
        <v>184</v>
      </c>
      <c r="D322">
        <v>2022</v>
      </c>
      <c r="E322">
        <v>1</v>
      </c>
      <c r="F322">
        <v>215</v>
      </c>
      <c r="G322" s="87" t="s">
        <v>591</v>
      </c>
      <c r="H322" t="s">
        <v>77</v>
      </c>
      <c r="I322">
        <v>93</v>
      </c>
      <c r="J322" t="s">
        <v>399</v>
      </c>
      <c r="K322">
        <v>77</v>
      </c>
      <c r="L322" s="40" t="s">
        <v>40</v>
      </c>
      <c r="M322" t="s">
        <v>421</v>
      </c>
      <c r="N322">
        <v>3</v>
      </c>
      <c r="O322" t="s">
        <v>414</v>
      </c>
      <c r="P322">
        <v>45</v>
      </c>
      <c r="Q322" t="s">
        <v>185</v>
      </c>
      <c r="R322">
        <v>7664</v>
      </c>
      <c r="S322" t="s">
        <v>600</v>
      </c>
      <c r="T322">
        <v>1</v>
      </c>
      <c r="U322" t="s">
        <v>32</v>
      </c>
      <c r="V322" t="s">
        <v>647</v>
      </c>
      <c r="W322">
        <v>2</v>
      </c>
      <c r="X322" t="s">
        <v>603</v>
      </c>
      <c r="Y322">
        <v>0</v>
      </c>
      <c r="Z322">
        <v>0</v>
      </c>
      <c r="AA322">
        <v>8250924</v>
      </c>
      <c r="AB322">
        <v>8250924</v>
      </c>
      <c r="AC322">
        <v>12</v>
      </c>
      <c r="AD322">
        <v>0</v>
      </c>
      <c r="AE322">
        <v>79916535</v>
      </c>
      <c r="AF322">
        <v>0</v>
      </c>
    </row>
    <row r="323" spans="1:32">
      <c r="A323">
        <v>16</v>
      </c>
      <c r="B323" t="s">
        <v>183</v>
      </c>
      <c r="C323" t="s">
        <v>184</v>
      </c>
      <c r="D323">
        <v>2022</v>
      </c>
      <c r="E323">
        <v>1</v>
      </c>
      <c r="F323">
        <v>215</v>
      </c>
      <c r="G323" s="87" t="s">
        <v>591</v>
      </c>
      <c r="H323" t="s">
        <v>77</v>
      </c>
      <c r="I323">
        <v>93</v>
      </c>
      <c r="J323" t="s">
        <v>399</v>
      </c>
      <c r="K323">
        <v>77</v>
      </c>
      <c r="L323" s="40" t="s">
        <v>40</v>
      </c>
      <c r="M323" t="s">
        <v>421</v>
      </c>
      <c r="N323">
        <v>3</v>
      </c>
      <c r="O323" t="s">
        <v>414</v>
      </c>
      <c r="P323">
        <v>45</v>
      </c>
      <c r="Q323" t="s">
        <v>185</v>
      </c>
      <c r="R323">
        <v>7664</v>
      </c>
      <c r="S323" t="s">
        <v>600</v>
      </c>
      <c r="T323">
        <v>1</v>
      </c>
      <c r="U323" t="s">
        <v>32</v>
      </c>
      <c r="V323" t="s">
        <v>647</v>
      </c>
      <c r="W323">
        <v>5</v>
      </c>
      <c r="X323" t="s">
        <v>604</v>
      </c>
      <c r="Y323">
        <v>0</v>
      </c>
      <c r="Z323">
        <v>0</v>
      </c>
      <c r="AA323">
        <v>0</v>
      </c>
      <c r="AB323">
        <v>0</v>
      </c>
      <c r="AC323">
        <v>3</v>
      </c>
      <c r="AD323">
        <v>0</v>
      </c>
      <c r="AE323">
        <v>21500000</v>
      </c>
      <c r="AF323">
        <v>0</v>
      </c>
    </row>
    <row r="324" spans="1:32" s="37" customFormat="1">
      <c r="A324" s="37">
        <v>16</v>
      </c>
      <c r="B324" s="37" t="s">
        <v>183</v>
      </c>
      <c r="C324" s="37" t="s">
        <v>184</v>
      </c>
      <c r="D324" s="37">
        <v>2022</v>
      </c>
      <c r="E324" s="37">
        <v>1</v>
      </c>
      <c r="F324" s="37">
        <v>216</v>
      </c>
      <c r="G324" s="87" t="s">
        <v>442</v>
      </c>
      <c r="H324" s="37" t="s">
        <v>75</v>
      </c>
      <c r="I324" s="37">
        <v>93</v>
      </c>
      <c r="J324" s="37" t="s">
        <v>399</v>
      </c>
      <c r="K324" s="37">
        <v>1</v>
      </c>
      <c r="L324" s="40" t="s">
        <v>443</v>
      </c>
      <c r="M324" s="37" t="s">
        <v>31</v>
      </c>
      <c r="N324" s="37">
        <v>1</v>
      </c>
      <c r="O324" s="37" t="s">
        <v>203</v>
      </c>
      <c r="P324" s="37">
        <v>14</v>
      </c>
      <c r="Q324" s="37" t="s">
        <v>426</v>
      </c>
      <c r="R324" s="37">
        <v>7663</v>
      </c>
      <c r="S324" s="37" t="s">
        <v>444</v>
      </c>
      <c r="T324" s="37">
        <v>1</v>
      </c>
      <c r="U324" s="37" t="s">
        <v>32</v>
      </c>
      <c r="V324" s="37" t="s">
        <v>445</v>
      </c>
      <c r="W324" s="37">
        <v>2</v>
      </c>
      <c r="X324" s="37" t="s">
        <v>446</v>
      </c>
      <c r="Y324" s="37">
        <v>0</v>
      </c>
      <c r="Z324" s="37">
        <v>0</v>
      </c>
      <c r="AA324" s="37">
        <v>0</v>
      </c>
      <c r="AB324" s="37">
        <v>0</v>
      </c>
      <c r="AC324" s="37">
        <v>626</v>
      </c>
      <c r="AD324" s="37">
        <v>798</v>
      </c>
      <c r="AE324" s="37">
        <v>432334329</v>
      </c>
      <c r="AF324" s="37">
        <v>422386044</v>
      </c>
    </row>
    <row r="325" spans="1:32">
      <c r="A325">
        <v>16</v>
      </c>
      <c r="B325" t="s">
        <v>183</v>
      </c>
      <c r="C325" t="s">
        <v>184</v>
      </c>
      <c r="D325">
        <v>2022</v>
      </c>
      <c r="E325">
        <v>1</v>
      </c>
      <c r="F325">
        <v>216</v>
      </c>
      <c r="G325" s="87" t="s">
        <v>442</v>
      </c>
      <c r="H325" t="s">
        <v>75</v>
      </c>
      <c r="I325">
        <v>93</v>
      </c>
      <c r="J325" t="s">
        <v>399</v>
      </c>
      <c r="K325">
        <v>2</v>
      </c>
      <c r="L325" s="40" t="s">
        <v>48</v>
      </c>
      <c r="M325" t="s">
        <v>31</v>
      </c>
      <c r="N325">
        <v>1</v>
      </c>
      <c r="O325" t="s">
        <v>203</v>
      </c>
      <c r="P325">
        <v>14</v>
      </c>
      <c r="Q325" t="s">
        <v>426</v>
      </c>
      <c r="R325">
        <v>7663</v>
      </c>
      <c r="S325" t="s">
        <v>444</v>
      </c>
      <c r="T325">
        <v>1</v>
      </c>
      <c r="U325" t="s">
        <v>32</v>
      </c>
      <c r="V325" t="s">
        <v>445</v>
      </c>
      <c r="W325">
        <v>2</v>
      </c>
      <c r="X325" t="s">
        <v>446</v>
      </c>
      <c r="Y325">
        <v>0</v>
      </c>
      <c r="Z325">
        <v>0</v>
      </c>
      <c r="AA325">
        <v>0</v>
      </c>
      <c r="AB325">
        <v>0</v>
      </c>
      <c r="AC325">
        <v>635</v>
      </c>
      <c r="AD325">
        <v>816</v>
      </c>
      <c r="AE325">
        <v>438819343</v>
      </c>
      <c r="AF325">
        <v>431913549</v>
      </c>
    </row>
    <row r="326" spans="1:32">
      <c r="A326">
        <v>16</v>
      </c>
      <c r="B326" t="s">
        <v>183</v>
      </c>
      <c r="C326" t="s">
        <v>184</v>
      </c>
      <c r="D326">
        <v>2022</v>
      </c>
      <c r="E326">
        <v>1</v>
      </c>
      <c r="F326">
        <v>216</v>
      </c>
      <c r="G326" s="87" t="s">
        <v>442</v>
      </c>
      <c r="H326" t="s">
        <v>75</v>
      </c>
      <c r="I326">
        <v>93</v>
      </c>
      <c r="J326" t="s">
        <v>399</v>
      </c>
      <c r="K326">
        <v>3</v>
      </c>
      <c r="L326" s="40" t="s">
        <v>34</v>
      </c>
      <c r="M326" t="s">
        <v>31</v>
      </c>
      <c r="N326">
        <v>1</v>
      </c>
      <c r="O326" t="s">
        <v>203</v>
      </c>
      <c r="P326">
        <v>14</v>
      </c>
      <c r="Q326" t="s">
        <v>426</v>
      </c>
      <c r="R326">
        <v>7663</v>
      </c>
      <c r="S326" t="s">
        <v>444</v>
      </c>
      <c r="T326">
        <v>1</v>
      </c>
      <c r="U326" t="s">
        <v>32</v>
      </c>
      <c r="V326" t="s">
        <v>445</v>
      </c>
      <c r="W326">
        <v>2</v>
      </c>
      <c r="X326" t="s">
        <v>446</v>
      </c>
      <c r="Y326">
        <v>0</v>
      </c>
      <c r="Z326">
        <v>0</v>
      </c>
      <c r="AA326">
        <v>0</v>
      </c>
      <c r="AB326">
        <v>0</v>
      </c>
      <c r="AC326">
        <v>1147</v>
      </c>
      <c r="AD326">
        <v>1211</v>
      </c>
      <c r="AE326">
        <v>792612936</v>
      </c>
      <c r="AF326">
        <v>640989348</v>
      </c>
    </row>
    <row r="327" spans="1:32">
      <c r="A327">
        <v>16</v>
      </c>
      <c r="B327" t="s">
        <v>183</v>
      </c>
      <c r="C327" t="s">
        <v>184</v>
      </c>
      <c r="D327">
        <v>2022</v>
      </c>
      <c r="E327">
        <v>1</v>
      </c>
      <c r="F327">
        <v>216</v>
      </c>
      <c r="G327" s="87" t="s">
        <v>442</v>
      </c>
      <c r="H327" t="s">
        <v>75</v>
      </c>
      <c r="I327">
        <v>93</v>
      </c>
      <c r="J327" t="s">
        <v>399</v>
      </c>
      <c r="K327">
        <v>4</v>
      </c>
      <c r="L327" s="40" t="s">
        <v>447</v>
      </c>
      <c r="M327" t="s">
        <v>31</v>
      </c>
      <c r="N327">
        <v>1</v>
      </c>
      <c r="O327" t="s">
        <v>203</v>
      </c>
      <c r="P327">
        <v>14</v>
      </c>
      <c r="Q327" t="s">
        <v>426</v>
      </c>
      <c r="R327">
        <v>7663</v>
      </c>
      <c r="S327" t="s">
        <v>444</v>
      </c>
      <c r="T327">
        <v>1</v>
      </c>
      <c r="U327" t="s">
        <v>32</v>
      </c>
      <c r="V327" t="s">
        <v>445</v>
      </c>
      <c r="W327">
        <v>2</v>
      </c>
      <c r="X327" t="s">
        <v>446</v>
      </c>
      <c r="Y327">
        <v>0</v>
      </c>
      <c r="Z327">
        <v>0</v>
      </c>
      <c r="AA327">
        <v>0</v>
      </c>
      <c r="AB327">
        <v>0</v>
      </c>
      <c r="AC327">
        <v>1270</v>
      </c>
      <c r="AD327">
        <v>1289</v>
      </c>
      <c r="AE327">
        <v>877638687</v>
      </c>
      <c r="AF327">
        <v>682275202</v>
      </c>
    </row>
    <row r="328" spans="1:32">
      <c r="A328">
        <v>16</v>
      </c>
      <c r="B328" t="s">
        <v>183</v>
      </c>
      <c r="C328" t="s">
        <v>184</v>
      </c>
      <c r="D328">
        <v>2022</v>
      </c>
      <c r="E328">
        <v>1</v>
      </c>
      <c r="F328">
        <v>216</v>
      </c>
      <c r="G328" s="87" t="s">
        <v>442</v>
      </c>
      <c r="H328" t="s">
        <v>75</v>
      </c>
      <c r="I328">
        <v>93</v>
      </c>
      <c r="J328" t="s">
        <v>399</v>
      </c>
      <c r="K328">
        <v>5</v>
      </c>
      <c r="L328" s="40" t="s">
        <v>35</v>
      </c>
      <c r="M328" t="s">
        <v>31</v>
      </c>
      <c r="N328">
        <v>1</v>
      </c>
      <c r="O328" t="s">
        <v>203</v>
      </c>
      <c r="P328">
        <v>14</v>
      </c>
      <c r="Q328" t="s">
        <v>426</v>
      </c>
      <c r="R328">
        <v>7663</v>
      </c>
      <c r="S328" t="s">
        <v>444</v>
      </c>
      <c r="T328">
        <v>1</v>
      </c>
      <c r="U328" t="s">
        <v>32</v>
      </c>
      <c r="V328" t="s">
        <v>445</v>
      </c>
      <c r="W328">
        <v>2</v>
      </c>
      <c r="X328" t="s">
        <v>446</v>
      </c>
      <c r="Y328">
        <v>0</v>
      </c>
      <c r="Z328">
        <v>0</v>
      </c>
      <c r="AA328">
        <v>0</v>
      </c>
      <c r="AB328">
        <v>0</v>
      </c>
      <c r="AC328">
        <v>739</v>
      </c>
      <c r="AD328">
        <v>672</v>
      </c>
      <c r="AE328">
        <v>510875065</v>
      </c>
      <c r="AF328">
        <v>355693511</v>
      </c>
    </row>
    <row r="329" spans="1:32">
      <c r="A329">
        <v>16</v>
      </c>
      <c r="B329" t="s">
        <v>183</v>
      </c>
      <c r="C329" t="s">
        <v>184</v>
      </c>
      <c r="D329">
        <v>2022</v>
      </c>
      <c r="E329">
        <v>1</v>
      </c>
      <c r="F329">
        <v>216</v>
      </c>
      <c r="G329" s="87" t="s">
        <v>442</v>
      </c>
      <c r="H329" t="s">
        <v>75</v>
      </c>
      <c r="I329">
        <v>93</v>
      </c>
      <c r="J329" t="s">
        <v>399</v>
      </c>
      <c r="K329">
        <v>6</v>
      </c>
      <c r="L329" s="40" t="s">
        <v>49</v>
      </c>
      <c r="M329" t="s">
        <v>31</v>
      </c>
      <c r="N329">
        <v>1</v>
      </c>
      <c r="O329" t="s">
        <v>203</v>
      </c>
      <c r="P329">
        <v>14</v>
      </c>
      <c r="Q329" t="s">
        <v>426</v>
      </c>
      <c r="R329">
        <v>7663</v>
      </c>
      <c r="S329" t="s">
        <v>444</v>
      </c>
      <c r="T329">
        <v>1</v>
      </c>
      <c r="U329" t="s">
        <v>32</v>
      </c>
      <c r="V329" t="s">
        <v>445</v>
      </c>
      <c r="W329">
        <v>2</v>
      </c>
      <c r="X329" t="s">
        <v>446</v>
      </c>
      <c r="Y329">
        <v>0</v>
      </c>
      <c r="Z329">
        <v>0</v>
      </c>
      <c r="AA329">
        <v>0</v>
      </c>
      <c r="AB329">
        <v>0</v>
      </c>
      <c r="AC329">
        <v>948</v>
      </c>
      <c r="AD329">
        <v>1064</v>
      </c>
      <c r="AE329">
        <v>654986508</v>
      </c>
      <c r="AF329">
        <v>563181393</v>
      </c>
    </row>
    <row r="330" spans="1:32">
      <c r="A330">
        <v>16</v>
      </c>
      <c r="B330" t="s">
        <v>183</v>
      </c>
      <c r="C330" t="s">
        <v>184</v>
      </c>
      <c r="D330">
        <v>2022</v>
      </c>
      <c r="E330">
        <v>1</v>
      </c>
      <c r="F330">
        <v>216</v>
      </c>
      <c r="G330" s="87" t="s">
        <v>442</v>
      </c>
      <c r="H330" t="s">
        <v>75</v>
      </c>
      <c r="I330">
        <v>93</v>
      </c>
      <c r="J330" t="s">
        <v>399</v>
      </c>
      <c r="K330">
        <v>7</v>
      </c>
      <c r="L330" s="40" t="s">
        <v>36</v>
      </c>
      <c r="M330" t="s">
        <v>31</v>
      </c>
      <c r="N330">
        <v>1</v>
      </c>
      <c r="O330" t="s">
        <v>203</v>
      </c>
      <c r="P330">
        <v>14</v>
      </c>
      <c r="Q330" t="s">
        <v>426</v>
      </c>
      <c r="R330">
        <v>7663</v>
      </c>
      <c r="S330" t="s">
        <v>444</v>
      </c>
      <c r="T330">
        <v>1</v>
      </c>
      <c r="U330" t="s">
        <v>32</v>
      </c>
      <c r="V330" t="s">
        <v>445</v>
      </c>
      <c r="W330">
        <v>2</v>
      </c>
      <c r="X330" t="s">
        <v>446</v>
      </c>
      <c r="Y330">
        <v>0</v>
      </c>
      <c r="Z330">
        <v>0</v>
      </c>
      <c r="AA330">
        <v>0</v>
      </c>
      <c r="AB330">
        <v>0</v>
      </c>
      <c r="AC330">
        <v>2502</v>
      </c>
      <c r="AD330">
        <v>2833</v>
      </c>
      <c r="AE330">
        <v>1729337314</v>
      </c>
      <c r="AF330">
        <v>1499523388</v>
      </c>
    </row>
    <row r="331" spans="1:32">
      <c r="A331">
        <v>16</v>
      </c>
      <c r="B331" t="s">
        <v>183</v>
      </c>
      <c r="C331" t="s">
        <v>184</v>
      </c>
      <c r="D331">
        <v>2022</v>
      </c>
      <c r="E331">
        <v>1</v>
      </c>
      <c r="F331">
        <v>216</v>
      </c>
      <c r="G331" s="87" t="s">
        <v>442</v>
      </c>
      <c r="H331" t="s">
        <v>75</v>
      </c>
      <c r="I331">
        <v>93</v>
      </c>
      <c r="J331" t="s">
        <v>399</v>
      </c>
      <c r="K331">
        <v>8</v>
      </c>
      <c r="L331" s="40" t="s">
        <v>37</v>
      </c>
      <c r="M331" t="s">
        <v>31</v>
      </c>
      <c r="N331">
        <v>1</v>
      </c>
      <c r="O331" t="s">
        <v>203</v>
      </c>
      <c r="P331">
        <v>14</v>
      </c>
      <c r="Q331" t="s">
        <v>426</v>
      </c>
      <c r="R331">
        <v>7663</v>
      </c>
      <c r="S331" t="s">
        <v>444</v>
      </c>
      <c r="T331">
        <v>1</v>
      </c>
      <c r="U331" t="s">
        <v>32</v>
      </c>
      <c r="V331" t="s">
        <v>445</v>
      </c>
      <c r="W331">
        <v>2</v>
      </c>
      <c r="X331" t="s">
        <v>446</v>
      </c>
      <c r="Y331">
        <v>0</v>
      </c>
      <c r="Z331">
        <v>0</v>
      </c>
      <c r="AA331">
        <v>0</v>
      </c>
      <c r="AB331">
        <v>0</v>
      </c>
      <c r="AC331">
        <v>1355</v>
      </c>
      <c r="AD331">
        <v>2615</v>
      </c>
      <c r="AE331">
        <v>936724379</v>
      </c>
      <c r="AF331">
        <v>1384134719</v>
      </c>
    </row>
    <row r="332" spans="1:32">
      <c r="A332">
        <v>16</v>
      </c>
      <c r="B332" t="s">
        <v>183</v>
      </c>
      <c r="C332" t="s">
        <v>184</v>
      </c>
      <c r="D332">
        <v>2022</v>
      </c>
      <c r="E332">
        <v>1</v>
      </c>
      <c r="F332">
        <v>216</v>
      </c>
      <c r="G332" s="87" t="s">
        <v>442</v>
      </c>
      <c r="H332" t="s">
        <v>75</v>
      </c>
      <c r="I332">
        <v>93</v>
      </c>
      <c r="J332" t="s">
        <v>399</v>
      </c>
      <c r="K332">
        <v>9</v>
      </c>
      <c r="L332" s="40" t="s">
        <v>411</v>
      </c>
      <c r="M332" t="s">
        <v>31</v>
      </c>
      <c r="N332">
        <v>1</v>
      </c>
      <c r="O332" t="s">
        <v>203</v>
      </c>
      <c r="P332">
        <v>14</v>
      </c>
      <c r="Q332" t="s">
        <v>426</v>
      </c>
      <c r="R332">
        <v>7663</v>
      </c>
      <c r="S332" t="s">
        <v>444</v>
      </c>
      <c r="T332">
        <v>1</v>
      </c>
      <c r="U332" t="s">
        <v>32</v>
      </c>
      <c r="V332" t="s">
        <v>445</v>
      </c>
      <c r="W332">
        <v>2</v>
      </c>
      <c r="X332" t="s">
        <v>446</v>
      </c>
      <c r="Y332">
        <v>0</v>
      </c>
      <c r="Z332">
        <v>0</v>
      </c>
      <c r="AA332">
        <v>0</v>
      </c>
      <c r="AB332">
        <v>0</v>
      </c>
      <c r="AC332">
        <v>555</v>
      </c>
      <c r="AD332">
        <v>501</v>
      </c>
      <c r="AE332">
        <v>383336438</v>
      </c>
      <c r="AF332">
        <v>265182216</v>
      </c>
    </row>
    <row r="333" spans="1:32">
      <c r="A333">
        <v>16</v>
      </c>
      <c r="B333" t="s">
        <v>183</v>
      </c>
      <c r="C333" t="s">
        <v>184</v>
      </c>
      <c r="D333">
        <v>2022</v>
      </c>
      <c r="E333">
        <v>1</v>
      </c>
      <c r="F333">
        <v>216</v>
      </c>
      <c r="G333" s="87" t="s">
        <v>442</v>
      </c>
      <c r="H333" t="s">
        <v>75</v>
      </c>
      <c r="I333">
        <v>93</v>
      </c>
      <c r="J333" t="s">
        <v>399</v>
      </c>
      <c r="K333">
        <v>10</v>
      </c>
      <c r="L333" s="40" t="s">
        <v>448</v>
      </c>
      <c r="M333" t="s">
        <v>31</v>
      </c>
      <c r="N333">
        <v>1</v>
      </c>
      <c r="O333" t="s">
        <v>203</v>
      </c>
      <c r="P333">
        <v>14</v>
      </c>
      <c r="Q333" t="s">
        <v>426</v>
      </c>
      <c r="R333">
        <v>7663</v>
      </c>
      <c r="S333" t="s">
        <v>444</v>
      </c>
      <c r="T333">
        <v>1</v>
      </c>
      <c r="U333" t="s">
        <v>32</v>
      </c>
      <c r="V333" t="s">
        <v>445</v>
      </c>
      <c r="W333">
        <v>2</v>
      </c>
      <c r="X333" t="s">
        <v>446</v>
      </c>
      <c r="Y333">
        <v>0</v>
      </c>
      <c r="Z333">
        <v>0</v>
      </c>
      <c r="AA333">
        <v>0</v>
      </c>
      <c r="AB333">
        <v>0</v>
      </c>
      <c r="AC333">
        <v>1408</v>
      </c>
      <c r="AD333">
        <v>1696</v>
      </c>
      <c r="AE333">
        <v>972752238.72000003</v>
      </c>
      <c r="AF333">
        <v>897702671</v>
      </c>
    </row>
    <row r="334" spans="1:32">
      <c r="A334">
        <v>16</v>
      </c>
      <c r="B334" t="s">
        <v>183</v>
      </c>
      <c r="C334" t="s">
        <v>184</v>
      </c>
      <c r="D334">
        <v>2022</v>
      </c>
      <c r="E334">
        <v>1</v>
      </c>
      <c r="F334">
        <v>216</v>
      </c>
      <c r="G334" s="87" t="s">
        <v>442</v>
      </c>
      <c r="H334" t="s">
        <v>75</v>
      </c>
      <c r="I334">
        <v>93</v>
      </c>
      <c r="J334" t="s">
        <v>399</v>
      </c>
      <c r="K334">
        <v>11</v>
      </c>
      <c r="L334" s="40" t="s">
        <v>50</v>
      </c>
      <c r="M334" t="s">
        <v>31</v>
      </c>
      <c r="N334">
        <v>1</v>
      </c>
      <c r="O334" t="s">
        <v>203</v>
      </c>
      <c r="P334">
        <v>14</v>
      </c>
      <c r="Q334" t="s">
        <v>426</v>
      </c>
      <c r="R334">
        <v>7663</v>
      </c>
      <c r="S334" t="s">
        <v>444</v>
      </c>
      <c r="T334">
        <v>1</v>
      </c>
      <c r="U334" t="s">
        <v>32</v>
      </c>
      <c r="V334" t="s">
        <v>445</v>
      </c>
      <c r="W334">
        <v>2</v>
      </c>
      <c r="X334" t="s">
        <v>446</v>
      </c>
      <c r="Y334">
        <v>0</v>
      </c>
      <c r="Z334">
        <v>0</v>
      </c>
      <c r="AA334">
        <v>0</v>
      </c>
      <c r="AB334">
        <v>0</v>
      </c>
      <c r="AC334">
        <v>2242</v>
      </c>
      <c r="AD334">
        <v>2253</v>
      </c>
      <c r="AE334">
        <v>1549198011</v>
      </c>
      <c r="AF334">
        <v>1192526013</v>
      </c>
    </row>
    <row r="335" spans="1:32">
      <c r="A335">
        <v>16</v>
      </c>
      <c r="B335" t="s">
        <v>183</v>
      </c>
      <c r="C335" t="s">
        <v>184</v>
      </c>
      <c r="D335">
        <v>2022</v>
      </c>
      <c r="E335">
        <v>1</v>
      </c>
      <c r="F335">
        <v>216</v>
      </c>
      <c r="G335" s="87" t="s">
        <v>442</v>
      </c>
      <c r="H335" t="s">
        <v>75</v>
      </c>
      <c r="I335">
        <v>93</v>
      </c>
      <c r="J335" t="s">
        <v>399</v>
      </c>
      <c r="K335">
        <v>12</v>
      </c>
      <c r="L335" s="40" t="s">
        <v>51</v>
      </c>
      <c r="M335" t="s">
        <v>31</v>
      </c>
      <c r="N335">
        <v>1</v>
      </c>
      <c r="O335" t="s">
        <v>203</v>
      </c>
      <c r="P335">
        <v>14</v>
      </c>
      <c r="Q335" t="s">
        <v>426</v>
      </c>
      <c r="R335">
        <v>7663</v>
      </c>
      <c r="S335" t="s">
        <v>444</v>
      </c>
      <c r="T335">
        <v>1</v>
      </c>
      <c r="U335" t="s">
        <v>32</v>
      </c>
      <c r="V335" t="s">
        <v>445</v>
      </c>
      <c r="W335">
        <v>2</v>
      </c>
      <c r="X335" t="s">
        <v>446</v>
      </c>
      <c r="Y335">
        <v>0</v>
      </c>
      <c r="Z335">
        <v>0</v>
      </c>
      <c r="AA335">
        <v>0</v>
      </c>
      <c r="AB335">
        <v>0</v>
      </c>
      <c r="AC335">
        <v>2815</v>
      </c>
      <c r="AD335">
        <v>3094</v>
      </c>
      <c r="AE335">
        <v>1945504478</v>
      </c>
      <c r="AF335">
        <v>1637672207</v>
      </c>
    </row>
    <row r="336" spans="1:32">
      <c r="A336">
        <v>16</v>
      </c>
      <c r="B336" t="s">
        <v>183</v>
      </c>
      <c r="C336" t="s">
        <v>184</v>
      </c>
      <c r="D336">
        <v>2022</v>
      </c>
      <c r="E336">
        <v>1</v>
      </c>
      <c r="F336">
        <v>216</v>
      </c>
      <c r="G336" s="87" t="s">
        <v>442</v>
      </c>
      <c r="H336" t="s">
        <v>75</v>
      </c>
      <c r="I336">
        <v>93</v>
      </c>
      <c r="J336" t="s">
        <v>399</v>
      </c>
      <c r="K336">
        <v>13</v>
      </c>
      <c r="L336" s="40" t="s">
        <v>52</v>
      </c>
      <c r="M336" t="s">
        <v>31</v>
      </c>
      <c r="N336">
        <v>1</v>
      </c>
      <c r="O336" t="s">
        <v>203</v>
      </c>
      <c r="P336">
        <v>14</v>
      </c>
      <c r="Q336" t="s">
        <v>426</v>
      </c>
      <c r="R336">
        <v>7663</v>
      </c>
      <c r="S336" t="s">
        <v>444</v>
      </c>
      <c r="T336">
        <v>1</v>
      </c>
      <c r="U336" t="s">
        <v>32</v>
      </c>
      <c r="V336" t="s">
        <v>445</v>
      </c>
      <c r="W336">
        <v>2</v>
      </c>
      <c r="X336" t="s">
        <v>446</v>
      </c>
      <c r="Y336">
        <v>0</v>
      </c>
      <c r="Z336">
        <v>0</v>
      </c>
      <c r="AA336">
        <v>0</v>
      </c>
      <c r="AB336">
        <v>0</v>
      </c>
      <c r="AC336">
        <v>782</v>
      </c>
      <c r="AD336">
        <v>893</v>
      </c>
      <c r="AE336">
        <v>540417911</v>
      </c>
      <c r="AF336">
        <v>472670097</v>
      </c>
    </row>
    <row r="337" spans="1:32">
      <c r="A337">
        <v>16</v>
      </c>
      <c r="B337" t="s">
        <v>183</v>
      </c>
      <c r="C337" t="s">
        <v>184</v>
      </c>
      <c r="D337">
        <v>2022</v>
      </c>
      <c r="E337">
        <v>1</v>
      </c>
      <c r="F337">
        <v>216</v>
      </c>
      <c r="G337" s="87" t="s">
        <v>442</v>
      </c>
      <c r="H337" t="s">
        <v>75</v>
      </c>
      <c r="I337">
        <v>93</v>
      </c>
      <c r="J337" t="s">
        <v>399</v>
      </c>
      <c r="K337">
        <v>14</v>
      </c>
      <c r="L337" s="40" t="s">
        <v>412</v>
      </c>
      <c r="M337" t="s">
        <v>31</v>
      </c>
      <c r="N337">
        <v>1</v>
      </c>
      <c r="O337" t="s">
        <v>203</v>
      </c>
      <c r="P337">
        <v>14</v>
      </c>
      <c r="Q337" t="s">
        <v>426</v>
      </c>
      <c r="R337">
        <v>7663</v>
      </c>
      <c r="S337" t="s">
        <v>444</v>
      </c>
      <c r="T337">
        <v>1</v>
      </c>
      <c r="U337" t="s">
        <v>32</v>
      </c>
      <c r="V337" t="s">
        <v>445</v>
      </c>
      <c r="W337">
        <v>2</v>
      </c>
      <c r="X337" t="s">
        <v>446</v>
      </c>
      <c r="Y337">
        <v>0</v>
      </c>
      <c r="Z337">
        <v>0</v>
      </c>
      <c r="AA337">
        <v>0</v>
      </c>
      <c r="AB337">
        <v>0</v>
      </c>
      <c r="AC337">
        <v>886</v>
      </c>
      <c r="AD337">
        <v>977</v>
      </c>
      <c r="AE337">
        <v>612473632</v>
      </c>
      <c r="AF337">
        <v>517131786</v>
      </c>
    </row>
    <row r="338" spans="1:32">
      <c r="A338">
        <v>16</v>
      </c>
      <c r="B338" t="s">
        <v>183</v>
      </c>
      <c r="C338" t="s">
        <v>184</v>
      </c>
      <c r="D338">
        <v>2022</v>
      </c>
      <c r="E338">
        <v>1</v>
      </c>
      <c r="F338">
        <v>216</v>
      </c>
      <c r="G338" s="87" t="s">
        <v>442</v>
      </c>
      <c r="H338" t="s">
        <v>75</v>
      </c>
      <c r="I338">
        <v>93</v>
      </c>
      <c r="J338" t="s">
        <v>399</v>
      </c>
      <c r="K338">
        <v>15</v>
      </c>
      <c r="L338" s="40" t="s">
        <v>418</v>
      </c>
      <c r="M338" t="s">
        <v>31</v>
      </c>
      <c r="N338">
        <v>1</v>
      </c>
      <c r="O338" t="s">
        <v>203</v>
      </c>
      <c r="P338">
        <v>14</v>
      </c>
      <c r="Q338" t="s">
        <v>426</v>
      </c>
      <c r="R338">
        <v>7663</v>
      </c>
      <c r="S338" t="s">
        <v>444</v>
      </c>
      <c r="T338">
        <v>1</v>
      </c>
      <c r="U338" t="s">
        <v>32</v>
      </c>
      <c r="V338" t="s">
        <v>445</v>
      </c>
      <c r="W338">
        <v>2</v>
      </c>
      <c r="X338" t="s">
        <v>446</v>
      </c>
      <c r="Y338">
        <v>0</v>
      </c>
      <c r="Z338">
        <v>0</v>
      </c>
      <c r="AA338">
        <v>0</v>
      </c>
      <c r="AB338">
        <v>0</v>
      </c>
      <c r="AC338">
        <v>131</v>
      </c>
      <c r="AD338">
        <v>504</v>
      </c>
      <c r="AE338">
        <v>90790209</v>
      </c>
      <c r="AF338">
        <v>266770133</v>
      </c>
    </row>
    <row r="339" spans="1:32">
      <c r="A339">
        <v>16</v>
      </c>
      <c r="B339" t="s">
        <v>183</v>
      </c>
      <c r="C339" t="s">
        <v>184</v>
      </c>
      <c r="D339">
        <v>2022</v>
      </c>
      <c r="E339">
        <v>1</v>
      </c>
      <c r="F339">
        <v>216</v>
      </c>
      <c r="G339" s="87" t="s">
        <v>442</v>
      </c>
      <c r="H339" t="s">
        <v>75</v>
      </c>
      <c r="I339">
        <v>93</v>
      </c>
      <c r="J339" t="s">
        <v>399</v>
      </c>
      <c r="K339">
        <v>16</v>
      </c>
      <c r="L339" s="40" t="s">
        <v>38</v>
      </c>
      <c r="M339" t="s">
        <v>31</v>
      </c>
      <c r="N339">
        <v>1</v>
      </c>
      <c r="O339" t="s">
        <v>203</v>
      </c>
      <c r="P339">
        <v>14</v>
      </c>
      <c r="Q339" t="s">
        <v>426</v>
      </c>
      <c r="R339">
        <v>7663</v>
      </c>
      <c r="S339" t="s">
        <v>444</v>
      </c>
      <c r="T339">
        <v>1</v>
      </c>
      <c r="U339" t="s">
        <v>32</v>
      </c>
      <c r="V339" t="s">
        <v>445</v>
      </c>
      <c r="W339">
        <v>2</v>
      </c>
      <c r="X339" t="s">
        <v>446</v>
      </c>
      <c r="Y339">
        <v>0</v>
      </c>
      <c r="Z339">
        <v>0</v>
      </c>
      <c r="AA339">
        <v>0</v>
      </c>
      <c r="AB339">
        <v>0</v>
      </c>
      <c r="AC339">
        <v>521</v>
      </c>
      <c r="AD339">
        <v>578</v>
      </c>
      <c r="AE339">
        <v>360278607</v>
      </c>
      <c r="AF339">
        <v>305938764</v>
      </c>
    </row>
    <row r="340" spans="1:32">
      <c r="A340">
        <v>16</v>
      </c>
      <c r="B340" t="s">
        <v>183</v>
      </c>
      <c r="C340" t="s">
        <v>184</v>
      </c>
      <c r="D340">
        <v>2022</v>
      </c>
      <c r="E340">
        <v>1</v>
      </c>
      <c r="F340">
        <v>216</v>
      </c>
      <c r="G340" s="87" t="s">
        <v>442</v>
      </c>
      <c r="H340" t="s">
        <v>75</v>
      </c>
      <c r="I340">
        <v>93</v>
      </c>
      <c r="J340" t="s">
        <v>399</v>
      </c>
      <c r="K340">
        <v>17</v>
      </c>
      <c r="L340" s="40" t="s">
        <v>53</v>
      </c>
      <c r="M340" t="s">
        <v>31</v>
      </c>
      <c r="N340">
        <v>1</v>
      </c>
      <c r="O340" t="s">
        <v>203</v>
      </c>
      <c r="P340">
        <v>14</v>
      </c>
      <c r="Q340" t="s">
        <v>426</v>
      </c>
      <c r="R340">
        <v>7663</v>
      </c>
      <c r="S340" t="s">
        <v>444</v>
      </c>
      <c r="T340">
        <v>1</v>
      </c>
      <c r="U340" t="s">
        <v>32</v>
      </c>
      <c r="V340" t="s">
        <v>445</v>
      </c>
      <c r="W340">
        <v>2</v>
      </c>
      <c r="X340" t="s">
        <v>446</v>
      </c>
      <c r="Y340">
        <v>0</v>
      </c>
      <c r="Z340">
        <v>0</v>
      </c>
      <c r="AA340">
        <v>0</v>
      </c>
      <c r="AB340">
        <v>0</v>
      </c>
      <c r="AC340">
        <v>198</v>
      </c>
      <c r="AD340">
        <v>148</v>
      </c>
      <c r="AE340">
        <v>136905871</v>
      </c>
      <c r="AF340">
        <v>78337263</v>
      </c>
    </row>
    <row r="341" spans="1:32">
      <c r="A341">
        <v>16</v>
      </c>
      <c r="B341" t="s">
        <v>183</v>
      </c>
      <c r="C341" t="s">
        <v>184</v>
      </c>
      <c r="D341">
        <v>2022</v>
      </c>
      <c r="E341">
        <v>1</v>
      </c>
      <c r="F341">
        <v>216</v>
      </c>
      <c r="G341" s="87" t="s">
        <v>442</v>
      </c>
      <c r="H341" t="s">
        <v>75</v>
      </c>
      <c r="I341">
        <v>93</v>
      </c>
      <c r="J341" t="s">
        <v>399</v>
      </c>
      <c r="K341">
        <v>18</v>
      </c>
      <c r="L341" s="40" t="s">
        <v>39</v>
      </c>
      <c r="M341" t="s">
        <v>31</v>
      </c>
      <c r="N341">
        <v>1</v>
      </c>
      <c r="O341" t="s">
        <v>203</v>
      </c>
      <c r="P341">
        <v>14</v>
      </c>
      <c r="Q341" t="s">
        <v>426</v>
      </c>
      <c r="R341">
        <v>7663</v>
      </c>
      <c r="S341" t="s">
        <v>444</v>
      </c>
      <c r="T341">
        <v>1</v>
      </c>
      <c r="U341" t="s">
        <v>32</v>
      </c>
      <c r="V341" t="s">
        <v>445</v>
      </c>
      <c r="W341">
        <v>2</v>
      </c>
      <c r="X341" t="s">
        <v>446</v>
      </c>
      <c r="Y341">
        <v>0</v>
      </c>
      <c r="Z341">
        <v>0</v>
      </c>
      <c r="AA341">
        <v>0</v>
      </c>
      <c r="AB341">
        <v>0</v>
      </c>
      <c r="AC341">
        <v>5204</v>
      </c>
      <c r="AD341">
        <v>5788</v>
      </c>
      <c r="AE341">
        <v>3596301056</v>
      </c>
      <c r="AF341">
        <v>3063622086</v>
      </c>
    </row>
    <row r="342" spans="1:32">
      <c r="A342">
        <v>16</v>
      </c>
      <c r="B342" t="s">
        <v>183</v>
      </c>
      <c r="C342" t="s">
        <v>184</v>
      </c>
      <c r="D342">
        <v>2022</v>
      </c>
      <c r="E342">
        <v>1</v>
      </c>
      <c r="F342">
        <v>216</v>
      </c>
      <c r="G342" s="87" t="s">
        <v>442</v>
      </c>
      <c r="H342" t="s">
        <v>75</v>
      </c>
      <c r="I342">
        <v>93</v>
      </c>
      <c r="J342" t="s">
        <v>399</v>
      </c>
      <c r="K342">
        <v>19</v>
      </c>
      <c r="L342" s="40" t="s">
        <v>189</v>
      </c>
      <c r="M342" t="s">
        <v>31</v>
      </c>
      <c r="N342">
        <v>1</v>
      </c>
      <c r="O342" t="s">
        <v>203</v>
      </c>
      <c r="P342">
        <v>14</v>
      </c>
      <c r="Q342" t="s">
        <v>426</v>
      </c>
      <c r="R342">
        <v>7663</v>
      </c>
      <c r="S342" t="s">
        <v>444</v>
      </c>
      <c r="T342">
        <v>1</v>
      </c>
      <c r="U342" t="s">
        <v>32</v>
      </c>
      <c r="V342" t="s">
        <v>445</v>
      </c>
      <c r="W342">
        <v>2</v>
      </c>
      <c r="X342" t="s">
        <v>446</v>
      </c>
      <c r="Y342">
        <v>0</v>
      </c>
      <c r="Z342">
        <v>0</v>
      </c>
      <c r="AA342">
        <v>0</v>
      </c>
      <c r="AB342">
        <v>0</v>
      </c>
      <c r="AC342">
        <v>1825</v>
      </c>
      <c r="AD342">
        <v>2405</v>
      </c>
      <c r="AE342">
        <v>1260975125</v>
      </c>
      <c r="AF342">
        <v>1272980497</v>
      </c>
    </row>
    <row r="343" spans="1:32">
      <c r="A343">
        <v>16</v>
      </c>
      <c r="B343" t="s">
        <v>183</v>
      </c>
      <c r="C343" t="s">
        <v>184</v>
      </c>
      <c r="D343">
        <v>2022</v>
      </c>
      <c r="E343">
        <v>1</v>
      </c>
      <c r="F343">
        <v>216</v>
      </c>
      <c r="G343" s="87" t="s">
        <v>442</v>
      </c>
      <c r="H343" t="s">
        <v>75</v>
      </c>
      <c r="I343">
        <v>93</v>
      </c>
      <c r="J343" t="s">
        <v>399</v>
      </c>
      <c r="K343">
        <v>20</v>
      </c>
      <c r="L343" s="40" t="s">
        <v>65</v>
      </c>
      <c r="M343" t="s">
        <v>31</v>
      </c>
      <c r="N343">
        <v>1</v>
      </c>
      <c r="O343" t="s">
        <v>203</v>
      </c>
      <c r="P343">
        <v>14</v>
      </c>
      <c r="Q343" t="s">
        <v>426</v>
      </c>
      <c r="R343">
        <v>7663</v>
      </c>
      <c r="S343" t="s">
        <v>444</v>
      </c>
      <c r="T343">
        <v>1</v>
      </c>
      <c r="U343" t="s">
        <v>32</v>
      </c>
      <c r="V343" t="s">
        <v>445</v>
      </c>
      <c r="W343">
        <v>2</v>
      </c>
      <c r="X343" t="s">
        <v>446</v>
      </c>
      <c r="Y343">
        <v>0</v>
      </c>
      <c r="Z343">
        <v>0</v>
      </c>
      <c r="AA343">
        <v>0</v>
      </c>
      <c r="AB343">
        <v>0</v>
      </c>
      <c r="AC343">
        <v>210</v>
      </c>
      <c r="AD343">
        <v>328</v>
      </c>
      <c r="AE343">
        <v>145552557.28</v>
      </c>
      <c r="AF343">
        <v>173612309</v>
      </c>
    </row>
    <row r="344" spans="1:32">
      <c r="A344">
        <v>16</v>
      </c>
      <c r="B344" t="s">
        <v>183</v>
      </c>
      <c r="C344" t="s">
        <v>184</v>
      </c>
      <c r="D344">
        <v>2022</v>
      </c>
      <c r="E344">
        <v>1</v>
      </c>
      <c r="F344">
        <v>216</v>
      </c>
      <c r="G344" s="87" t="s">
        <v>442</v>
      </c>
      <c r="H344" t="s">
        <v>75</v>
      </c>
      <c r="I344">
        <v>93</v>
      </c>
      <c r="J344" t="s">
        <v>399</v>
      </c>
      <c r="K344">
        <v>77</v>
      </c>
      <c r="L344" s="40" t="s">
        <v>40</v>
      </c>
      <c r="M344" t="s">
        <v>421</v>
      </c>
      <c r="N344">
        <v>1</v>
      </c>
      <c r="O344" t="s">
        <v>203</v>
      </c>
      <c r="P344">
        <v>14</v>
      </c>
      <c r="Q344" t="s">
        <v>426</v>
      </c>
      <c r="R344">
        <v>7663</v>
      </c>
      <c r="S344" t="s">
        <v>444</v>
      </c>
      <c r="T344">
        <v>1</v>
      </c>
      <c r="U344" t="s">
        <v>32</v>
      </c>
      <c r="V344" t="s">
        <v>449</v>
      </c>
      <c r="W344">
        <v>2</v>
      </c>
      <c r="X344" t="s">
        <v>446</v>
      </c>
      <c r="Y344">
        <v>0</v>
      </c>
      <c r="Z344">
        <v>0</v>
      </c>
      <c r="AA344">
        <v>2528769639</v>
      </c>
      <c r="AB344">
        <v>2486754203</v>
      </c>
      <c r="AC344">
        <v>0</v>
      </c>
      <c r="AD344">
        <v>0</v>
      </c>
      <c r="AE344">
        <v>0</v>
      </c>
      <c r="AF344">
        <v>0</v>
      </c>
    </row>
    <row r="345" spans="1:32">
      <c r="A345">
        <v>16</v>
      </c>
      <c r="B345" t="s">
        <v>183</v>
      </c>
      <c r="C345" t="s">
        <v>184</v>
      </c>
      <c r="D345">
        <v>2022</v>
      </c>
      <c r="E345">
        <v>1</v>
      </c>
      <c r="F345">
        <v>216</v>
      </c>
      <c r="G345" s="87" t="s">
        <v>442</v>
      </c>
      <c r="H345" t="s">
        <v>75</v>
      </c>
      <c r="I345">
        <v>93</v>
      </c>
      <c r="J345" t="s">
        <v>399</v>
      </c>
      <c r="K345">
        <v>77</v>
      </c>
      <c r="L345" s="40" t="s">
        <v>40</v>
      </c>
      <c r="M345" t="s">
        <v>421</v>
      </c>
      <c r="N345">
        <v>1</v>
      </c>
      <c r="O345" t="s">
        <v>203</v>
      </c>
      <c r="P345">
        <v>14</v>
      </c>
      <c r="Q345" t="s">
        <v>426</v>
      </c>
      <c r="R345">
        <v>7663</v>
      </c>
      <c r="S345" t="s">
        <v>444</v>
      </c>
      <c r="T345">
        <v>1</v>
      </c>
      <c r="U345" t="s">
        <v>32</v>
      </c>
      <c r="V345" t="s">
        <v>449</v>
      </c>
      <c r="W345">
        <v>3</v>
      </c>
      <c r="X345" t="s">
        <v>450</v>
      </c>
      <c r="Y345">
        <v>0</v>
      </c>
      <c r="Z345">
        <v>0</v>
      </c>
      <c r="AA345">
        <v>0</v>
      </c>
      <c r="AB345">
        <v>0</v>
      </c>
      <c r="AC345">
        <v>380</v>
      </c>
      <c r="AD345">
        <v>398</v>
      </c>
      <c r="AE345">
        <v>16532000</v>
      </c>
      <c r="AF345">
        <v>0</v>
      </c>
    </row>
    <row r="346" spans="1:32">
      <c r="A346">
        <v>16</v>
      </c>
      <c r="B346" t="s">
        <v>183</v>
      </c>
      <c r="C346" t="s">
        <v>184</v>
      </c>
      <c r="D346">
        <v>2022</v>
      </c>
      <c r="E346">
        <v>1</v>
      </c>
      <c r="F346">
        <v>216</v>
      </c>
      <c r="G346" s="87" t="s">
        <v>442</v>
      </c>
      <c r="H346" t="s">
        <v>75</v>
      </c>
      <c r="I346">
        <v>93</v>
      </c>
      <c r="J346" t="s">
        <v>399</v>
      </c>
      <c r="K346">
        <v>77</v>
      </c>
      <c r="L346" s="40" t="s">
        <v>40</v>
      </c>
      <c r="M346" t="s">
        <v>421</v>
      </c>
      <c r="N346">
        <v>1</v>
      </c>
      <c r="O346" t="s">
        <v>203</v>
      </c>
      <c r="P346">
        <v>14</v>
      </c>
      <c r="Q346" t="s">
        <v>426</v>
      </c>
      <c r="R346">
        <v>7663</v>
      </c>
      <c r="S346" t="s">
        <v>444</v>
      </c>
      <c r="T346">
        <v>1</v>
      </c>
      <c r="U346" t="s">
        <v>32</v>
      </c>
      <c r="V346" t="s">
        <v>449</v>
      </c>
      <c r="W346">
        <v>4</v>
      </c>
      <c r="X346" t="s">
        <v>451</v>
      </c>
      <c r="Y346">
        <v>0</v>
      </c>
      <c r="Z346">
        <v>0</v>
      </c>
      <c r="AA346">
        <v>0</v>
      </c>
      <c r="AB346">
        <v>0</v>
      </c>
      <c r="AC346">
        <v>2</v>
      </c>
      <c r="AD346">
        <v>0</v>
      </c>
      <c r="AE346">
        <v>41474392</v>
      </c>
      <c r="AF346">
        <v>24574278</v>
      </c>
    </row>
    <row r="347" spans="1:32">
      <c r="A347">
        <v>16</v>
      </c>
      <c r="B347" t="s">
        <v>183</v>
      </c>
      <c r="C347" t="s">
        <v>184</v>
      </c>
      <c r="D347">
        <v>2022</v>
      </c>
      <c r="E347">
        <v>1</v>
      </c>
      <c r="F347">
        <v>216</v>
      </c>
      <c r="G347" s="87" t="s">
        <v>442</v>
      </c>
      <c r="H347" t="s">
        <v>75</v>
      </c>
      <c r="I347">
        <v>93</v>
      </c>
      <c r="J347" t="s">
        <v>399</v>
      </c>
      <c r="K347">
        <v>77</v>
      </c>
      <c r="L347" s="40" t="s">
        <v>40</v>
      </c>
      <c r="M347" t="s">
        <v>421</v>
      </c>
      <c r="N347">
        <v>1</v>
      </c>
      <c r="O347" t="s">
        <v>203</v>
      </c>
      <c r="P347">
        <v>14</v>
      </c>
      <c r="Q347" t="s">
        <v>426</v>
      </c>
      <c r="R347">
        <v>7663</v>
      </c>
      <c r="S347" t="s">
        <v>444</v>
      </c>
      <c r="T347">
        <v>1</v>
      </c>
      <c r="U347" t="s">
        <v>32</v>
      </c>
      <c r="V347" t="s">
        <v>449</v>
      </c>
      <c r="W347">
        <v>5</v>
      </c>
      <c r="X347" t="s">
        <v>452</v>
      </c>
      <c r="Y347">
        <v>0</v>
      </c>
      <c r="Z347">
        <v>0</v>
      </c>
      <c r="AA347">
        <v>133827803</v>
      </c>
      <c r="AB347">
        <v>116496574</v>
      </c>
      <c r="AC347">
        <v>380</v>
      </c>
      <c r="AD347">
        <v>320</v>
      </c>
      <c r="AE347">
        <v>706482554</v>
      </c>
      <c r="AF347">
        <v>477875523</v>
      </c>
    </row>
    <row r="348" spans="1:32">
      <c r="A348">
        <v>16</v>
      </c>
      <c r="B348" t="s">
        <v>183</v>
      </c>
      <c r="C348" t="s">
        <v>184</v>
      </c>
      <c r="D348">
        <v>2022</v>
      </c>
      <c r="E348">
        <v>1</v>
      </c>
      <c r="F348">
        <v>216</v>
      </c>
      <c r="G348" s="87" t="s">
        <v>442</v>
      </c>
      <c r="H348" t="s">
        <v>75</v>
      </c>
      <c r="I348">
        <v>93</v>
      </c>
      <c r="J348" t="s">
        <v>399</v>
      </c>
      <c r="K348">
        <v>77</v>
      </c>
      <c r="L348" s="40" t="s">
        <v>40</v>
      </c>
      <c r="M348" t="s">
        <v>421</v>
      </c>
      <c r="N348">
        <v>1</v>
      </c>
      <c r="O348" t="s">
        <v>203</v>
      </c>
      <c r="P348">
        <v>20</v>
      </c>
      <c r="Q348" t="s">
        <v>204</v>
      </c>
      <c r="R348">
        <v>7572</v>
      </c>
      <c r="S348" t="s">
        <v>453</v>
      </c>
      <c r="T348">
        <v>1</v>
      </c>
      <c r="U348" t="s">
        <v>32</v>
      </c>
      <c r="V348" t="s">
        <v>454</v>
      </c>
      <c r="W348">
        <v>2</v>
      </c>
      <c r="X348" t="s">
        <v>455</v>
      </c>
      <c r="Y348">
        <v>0</v>
      </c>
      <c r="Z348">
        <v>0</v>
      </c>
      <c r="AA348">
        <v>875027</v>
      </c>
      <c r="AB348">
        <v>875027</v>
      </c>
      <c r="AC348">
        <v>0.3</v>
      </c>
      <c r="AD348">
        <v>0</v>
      </c>
      <c r="AE348">
        <v>150040000</v>
      </c>
      <c r="AF348">
        <v>146554248</v>
      </c>
    </row>
    <row r="349" spans="1:32">
      <c r="A349">
        <v>16</v>
      </c>
      <c r="B349" t="s">
        <v>183</v>
      </c>
      <c r="C349" t="s">
        <v>184</v>
      </c>
      <c r="D349">
        <v>2022</v>
      </c>
      <c r="E349">
        <v>1</v>
      </c>
      <c r="F349">
        <v>216</v>
      </c>
      <c r="G349" s="87" t="s">
        <v>442</v>
      </c>
      <c r="H349" t="s">
        <v>75</v>
      </c>
      <c r="I349">
        <v>93</v>
      </c>
      <c r="J349" t="s">
        <v>399</v>
      </c>
      <c r="K349">
        <v>77</v>
      </c>
      <c r="L349" s="40" t="s">
        <v>40</v>
      </c>
      <c r="M349" t="s">
        <v>421</v>
      </c>
      <c r="N349">
        <v>1</v>
      </c>
      <c r="O349" t="s">
        <v>203</v>
      </c>
      <c r="P349">
        <v>20</v>
      </c>
      <c r="Q349" t="s">
        <v>204</v>
      </c>
      <c r="R349">
        <v>7572</v>
      </c>
      <c r="S349" t="s">
        <v>453</v>
      </c>
      <c r="T349">
        <v>1</v>
      </c>
      <c r="U349" t="s">
        <v>32</v>
      </c>
      <c r="V349" t="s">
        <v>454</v>
      </c>
      <c r="W349">
        <v>3</v>
      </c>
      <c r="X349" t="s">
        <v>456</v>
      </c>
      <c r="Y349">
        <v>0</v>
      </c>
      <c r="Z349">
        <v>0</v>
      </c>
      <c r="AA349">
        <v>0</v>
      </c>
      <c r="AB349">
        <v>0</v>
      </c>
      <c r="AC349">
        <v>1</v>
      </c>
      <c r="AD349">
        <v>1</v>
      </c>
      <c r="AE349">
        <v>13000000</v>
      </c>
      <c r="AF349">
        <v>13000000</v>
      </c>
    </row>
    <row r="350" spans="1:32">
      <c r="A350">
        <v>16</v>
      </c>
      <c r="B350" t="s">
        <v>183</v>
      </c>
      <c r="C350" t="s">
        <v>184</v>
      </c>
      <c r="D350">
        <v>2022</v>
      </c>
      <c r="E350">
        <v>1</v>
      </c>
      <c r="F350">
        <v>216</v>
      </c>
      <c r="G350" s="87" t="s">
        <v>442</v>
      </c>
      <c r="H350" t="s">
        <v>75</v>
      </c>
      <c r="I350">
        <v>93</v>
      </c>
      <c r="J350" t="s">
        <v>399</v>
      </c>
      <c r="K350">
        <v>77</v>
      </c>
      <c r="L350" s="40" t="s">
        <v>40</v>
      </c>
      <c r="M350" t="s">
        <v>421</v>
      </c>
      <c r="N350">
        <v>1</v>
      </c>
      <c r="O350" t="s">
        <v>203</v>
      </c>
      <c r="P350">
        <v>21</v>
      </c>
      <c r="Q350" t="s">
        <v>404</v>
      </c>
      <c r="R350">
        <v>7586</v>
      </c>
      <c r="S350" t="s">
        <v>457</v>
      </c>
      <c r="T350">
        <v>1</v>
      </c>
      <c r="U350" t="s">
        <v>32</v>
      </c>
      <c r="V350" t="s">
        <v>458</v>
      </c>
      <c r="W350">
        <v>1</v>
      </c>
      <c r="X350" t="s">
        <v>76</v>
      </c>
      <c r="Y350">
        <v>0</v>
      </c>
      <c r="Z350">
        <v>0</v>
      </c>
      <c r="AA350">
        <v>72926231</v>
      </c>
      <c r="AB350">
        <v>72926231</v>
      </c>
      <c r="AC350">
        <v>2</v>
      </c>
      <c r="AD350">
        <v>2</v>
      </c>
      <c r="AE350">
        <v>202280000</v>
      </c>
      <c r="AF350">
        <v>168596232</v>
      </c>
    </row>
    <row r="351" spans="1:32">
      <c r="A351">
        <v>16</v>
      </c>
      <c r="B351" t="s">
        <v>183</v>
      </c>
      <c r="C351" t="s">
        <v>184</v>
      </c>
      <c r="D351">
        <v>2022</v>
      </c>
      <c r="E351">
        <v>1</v>
      </c>
      <c r="F351">
        <v>216</v>
      </c>
      <c r="G351" s="87" t="s">
        <v>442</v>
      </c>
      <c r="H351" t="s">
        <v>75</v>
      </c>
      <c r="I351">
        <v>93</v>
      </c>
      <c r="J351" t="s">
        <v>399</v>
      </c>
      <c r="K351">
        <v>77</v>
      </c>
      <c r="L351" s="40" t="s">
        <v>40</v>
      </c>
      <c r="M351" t="s">
        <v>421</v>
      </c>
      <c r="N351">
        <v>1</v>
      </c>
      <c r="O351" t="s">
        <v>203</v>
      </c>
      <c r="P351">
        <v>21</v>
      </c>
      <c r="Q351" t="s">
        <v>404</v>
      </c>
      <c r="R351">
        <v>7586</v>
      </c>
      <c r="S351" t="s">
        <v>457</v>
      </c>
      <c r="T351">
        <v>1</v>
      </c>
      <c r="U351" t="s">
        <v>32</v>
      </c>
      <c r="V351" t="s">
        <v>458</v>
      </c>
      <c r="W351">
        <v>2</v>
      </c>
      <c r="X351" t="s">
        <v>459</v>
      </c>
      <c r="Y351">
        <v>0</v>
      </c>
      <c r="Z351">
        <v>0</v>
      </c>
      <c r="AA351">
        <v>0</v>
      </c>
      <c r="AB351">
        <v>0</v>
      </c>
      <c r="AC351">
        <v>1</v>
      </c>
      <c r="AD351">
        <v>0</v>
      </c>
      <c r="AE351">
        <v>5145000</v>
      </c>
      <c r="AF351">
        <v>0</v>
      </c>
    </row>
    <row r="352" spans="1:32">
      <c r="A352">
        <v>16</v>
      </c>
      <c r="B352" t="s">
        <v>183</v>
      </c>
      <c r="C352" t="s">
        <v>184</v>
      </c>
      <c r="D352">
        <v>2022</v>
      </c>
      <c r="E352">
        <v>1</v>
      </c>
      <c r="F352">
        <v>216</v>
      </c>
      <c r="G352" s="87" t="s">
        <v>442</v>
      </c>
      <c r="H352" t="s">
        <v>75</v>
      </c>
      <c r="I352">
        <v>93</v>
      </c>
      <c r="J352" t="s">
        <v>399</v>
      </c>
      <c r="K352">
        <v>77</v>
      </c>
      <c r="L352" s="40" t="s">
        <v>40</v>
      </c>
      <c r="M352" t="s">
        <v>421</v>
      </c>
      <c r="N352">
        <v>1</v>
      </c>
      <c r="O352" t="s">
        <v>203</v>
      </c>
      <c r="P352">
        <v>21</v>
      </c>
      <c r="Q352" t="s">
        <v>404</v>
      </c>
      <c r="R352">
        <v>7691</v>
      </c>
      <c r="S352" t="s">
        <v>460</v>
      </c>
      <c r="T352">
        <v>1</v>
      </c>
      <c r="U352" t="s">
        <v>32</v>
      </c>
      <c r="V352" t="s">
        <v>461</v>
      </c>
      <c r="W352">
        <v>2</v>
      </c>
      <c r="X352" t="s">
        <v>462</v>
      </c>
      <c r="Y352">
        <v>0</v>
      </c>
      <c r="Z352">
        <v>0</v>
      </c>
      <c r="AA352">
        <v>0</v>
      </c>
      <c r="AB352">
        <v>0</v>
      </c>
      <c r="AC352">
        <v>1</v>
      </c>
      <c r="AD352">
        <v>0</v>
      </c>
      <c r="AE352">
        <v>50000000</v>
      </c>
      <c r="AF352">
        <v>0</v>
      </c>
    </row>
    <row r="353" spans="1:32">
      <c r="A353">
        <v>16</v>
      </c>
      <c r="B353" t="s">
        <v>183</v>
      </c>
      <c r="C353" t="s">
        <v>184</v>
      </c>
      <c r="D353">
        <v>2022</v>
      </c>
      <c r="E353">
        <v>1</v>
      </c>
      <c r="F353">
        <v>216</v>
      </c>
      <c r="G353" s="87" t="s">
        <v>442</v>
      </c>
      <c r="H353" t="s">
        <v>75</v>
      </c>
      <c r="I353">
        <v>93</v>
      </c>
      <c r="J353" t="s">
        <v>399</v>
      </c>
      <c r="K353">
        <v>77</v>
      </c>
      <c r="L353" s="40" t="s">
        <v>40</v>
      </c>
      <c r="M353" t="s">
        <v>421</v>
      </c>
      <c r="N353">
        <v>1</v>
      </c>
      <c r="O353" t="s">
        <v>203</v>
      </c>
      <c r="P353">
        <v>21</v>
      </c>
      <c r="Q353" t="s">
        <v>404</v>
      </c>
      <c r="R353">
        <v>7691</v>
      </c>
      <c r="S353" t="s">
        <v>460</v>
      </c>
      <c r="T353">
        <v>1</v>
      </c>
      <c r="U353" t="s">
        <v>32</v>
      </c>
      <c r="V353" t="s">
        <v>461</v>
      </c>
      <c r="W353">
        <v>3</v>
      </c>
      <c r="X353" t="s">
        <v>463</v>
      </c>
      <c r="Y353">
        <v>0</v>
      </c>
      <c r="Z353">
        <v>0</v>
      </c>
      <c r="AA353">
        <v>1676391246</v>
      </c>
      <c r="AB353">
        <v>1384495791</v>
      </c>
      <c r="AC353">
        <v>320</v>
      </c>
      <c r="AD353">
        <v>351</v>
      </c>
      <c r="AE353">
        <v>8793702000</v>
      </c>
      <c r="AF353">
        <v>8069411098</v>
      </c>
    </row>
    <row r="354" spans="1:32">
      <c r="A354">
        <v>16</v>
      </c>
      <c r="B354" t="s">
        <v>183</v>
      </c>
      <c r="C354" t="s">
        <v>184</v>
      </c>
      <c r="D354">
        <v>2022</v>
      </c>
      <c r="E354">
        <v>1</v>
      </c>
      <c r="F354">
        <v>216</v>
      </c>
      <c r="G354" s="87" t="s">
        <v>442</v>
      </c>
      <c r="H354" t="s">
        <v>75</v>
      </c>
      <c r="I354">
        <v>93</v>
      </c>
      <c r="J354" t="s">
        <v>399</v>
      </c>
      <c r="K354">
        <v>77</v>
      </c>
      <c r="L354" s="40" t="s">
        <v>40</v>
      </c>
      <c r="M354" t="s">
        <v>421</v>
      </c>
      <c r="N354">
        <v>1</v>
      </c>
      <c r="O354" t="s">
        <v>203</v>
      </c>
      <c r="P354">
        <v>21</v>
      </c>
      <c r="Q354" t="s">
        <v>404</v>
      </c>
      <c r="R354">
        <v>7691</v>
      </c>
      <c r="S354" t="s">
        <v>460</v>
      </c>
      <c r="T354">
        <v>1</v>
      </c>
      <c r="U354" t="s">
        <v>32</v>
      </c>
      <c r="V354" t="s">
        <v>461</v>
      </c>
      <c r="W354">
        <v>4</v>
      </c>
      <c r="X354" t="s">
        <v>464</v>
      </c>
      <c r="Y354">
        <v>0</v>
      </c>
      <c r="Z354">
        <v>0</v>
      </c>
      <c r="AA354">
        <v>216667146</v>
      </c>
      <c r="AB354">
        <v>212577149</v>
      </c>
      <c r="AC354">
        <v>1625000</v>
      </c>
      <c r="AD354">
        <v>2035312</v>
      </c>
      <c r="AE354">
        <v>2433786000</v>
      </c>
      <c r="AF354">
        <v>2185400145</v>
      </c>
    </row>
    <row r="355" spans="1:32">
      <c r="A355">
        <v>16</v>
      </c>
      <c r="B355" t="s">
        <v>183</v>
      </c>
      <c r="C355" t="s">
        <v>184</v>
      </c>
      <c r="D355">
        <v>2022</v>
      </c>
      <c r="E355">
        <v>1</v>
      </c>
      <c r="F355">
        <v>216</v>
      </c>
      <c r="G355" s="87" t="s">
        <v>442</v>
      </c>
      <c r="H355" t="s">
        <v>75</v>
      </c>
      <c r="I355">
        <v>93</v>
      </c>
      <c r="J355" t="s">
        <v>399</v>
      </c>
      <c r="K355">
        <v>77</v>
      </c>
      <c r="L355" s="40" t="s">
        <v>40</v>
      </c>
      <c r="M355" t="s">
        <v>421</v>
      </c>
      <c r="N355">
        <v>1</v>
      </c>
      <c r="O355" t="s">
        <v>203</v>
      </c>
      <c r="P355">
        <v>21</v>
      </c>
      <c r="Q355" t="s">
        <v>404</v>
      </c>
      <c r="R355">
        <v>7693</v>
      </c>
      <c r="S355" t="s">
        <v>465</v>
      </c>
      <c r="T355">
        <v>1</v>
      </c>
      <c r="U355" t="s">
        <v>32</v>
      </c>
      <c r="V355" t="s">
        <v>466</v>
      </c>
      <c r="W355">
        <v>2</v>
      </c>
      <c r="X355" t="s">
        <v>467</v>
      </c>
      <c r="Y355">
        <v>0</v>
      </c>
      <c r="Z355">
        <v>0</v>
      </c>
      <c r="AA355">
        <v>30000000</v>
      </c>
      <c r="AB355">
        <v>30000000</v>
      </c>
      <c r="AC355">
        <v>130</v>
      </c>
      <c r="AD355">
        <v>131</v>
      </c>
      <c r="AE355">
        <v>491000000</v>
      </c>
      <c r="AF355">
        <v>441000000</v>
      </c>
    </row>
    <row r="356" spans="1:32">
      <c r="A356">
        <v>16</v>
      </c>
      <c r="B356" t="s">
        <v>183</v>
      </c>
      <c r="C356" t="s">
        <v>184</v>
      </c>
      <c r="D356">
        <v>2022</v>
      </c>
      <c r="E356">
        <v>1</v>
      </c>
      <c r="F356">
        <v>216</v>
      </c>
      <c r="G356" s="87" t="s">
        <v>442</v>
      </c>
      <c r="H356" t="s">
        <v>75</v>
      </c>
      <c r="I356">
        <v>93</v>
      </c>
      <c r="J356" t="s">
        <v>399</v>
      </c>
      <c r="K356">
        <v>77</v>
      </c>
      <c r="L356" s="40" t="s">
        <v>40</v>
      </c>
      <c r="M356" t="s">
        <v>421</v>
      </c>
      <c r="N356">
        <v>1</v>
      </c>
      <c r="O356" t="s">
        <v>203</v>
      </c>
      <c r="P356">
        <v>21</v>
      </c>
      <c r="Q356" t="s">
        <v>404</v>
      </c>
      <c r="R356">
        <v>7693</v>
      </c>
      <c r="S356" t="s">
        <v>465</v>
      </c>
      <c r="T356">
        <v>1</v>
      </c>
      <c r="U356" t="s">
        <v>32</v>
      </c>
      <c r="V356" t="s">
        <v>466</v>
      </c>
      <c r="W356">
        <v>3</v>
      </c>
      <c r="X356" t="s">
        <v>468</v>
      </c>
      <c r="Y356">
        <v>0</v>
      </c>
      <c r="Z356">
        <v>0</v>
      </c>
      <c r="AA356">
        <v>22105666</v>
      </c>
      <c r="AB356">
        <v>20757406</v>
      </c>
      <c r="AC356">
        <v>25</v>
      </c>
      <c r="AD356">
        <v>29</v>
      </c>
      <c r="AE356">
        <v>477744000</v>
      </c>
      <c r="AF356">
        <v>413451580</v>
      </c>
    </row>
    <row r="357" spans="1:32">
      <c r="A357">
        <v>16</v>
      </c>
      <c r="B357" t="s">
        <v>183</v>
      </c>
      <c r="C357" t="s">
        <v>184</v>
      </c>
      <c r="D357">
        <v>2022</v>
      </c>
      <c r="E357">
        <v>1</v>
      </c>
      <c r="F357">
        <v>216</v>
      </c>
      <c r="G357" s="87" t="s">
        <v>442</v>
      </c>
      <c r="H357" t="s">
        <v>75</v>
      </c>
      <c r="I357">
        <v>93</v>
      </c>
      <c r="J357" t="s">
        <v>399</v>
      </c>
      <c r="K357">
        <v>77</v>
      </c>
      <c r="L357" s="40" t="s">
        <v>40</v>
      </c>
      <c r="M357" t="s">
        <v>421</v>
      </c>
      <c r="N357">
        <v>5</v>
      </c>
      <c r="O357" t="s">
        <v>327</v>
      </c>
      <c r="P357">
        <v>56</v>
      </c>
      <c r="Q357" t="s">
        <v>328</v>
      </c>
      <c r="R357">
        <v>7697</v>
      </c>
      <c r="S357" t="s">
        <v>469</v>
      </c>
      <c r="T357">
        <v>1</v>
      </c>
      <c r="U357" t="s">
        <v>32</v>
      </c>
      <c r="V357" t="s">
        <v>470</v>
      </c>
      <c r="W357">
        <v>3</v>
      </c>
      <c r="X357" t="s">
        <v>471</v>
      </c>
      <c r="Y357">
        <v>0</v>
      </c>
      <c r="Z357">
        <v>0</v>
      </c>
      <c r="AA357">
        <v>82634812</v>
      </c>
      <c r="AB357">
        <v>82634812</v>
      </c>
      <c r="AC357">
        <v>30</v>
      </c>
      <c r="AD357">
        <v>26</v>
      </c>
      <c r="AE357">
        <v>2464991000</v>
      </c>
      <c r="AF357">
        <v>2013628096</v>
      </c>
    </row>
    <row r="358" spans="1:32">
      <c r="A358">
        <v>16</v>
      </c>
      <c r="B358" t="s">
        <v>183</v>
      </c>
      <c r="C358" t="s">
        <v>184</v>
      </c>
      <c r="D358">
        <v>2022</v>
      </c>
      <c r="E358">
        <v>1</v>
      </c>
      <c r="F358">
        <v>216</v>
      </c>
      <c r="G358" s="87" t="s">
        <v>442</v>
      </c>
      <c r="H358" t="s">
        <v>75</v>
      </c>
      <c r="I358">
        <v>93</v>
      </c>
      <c r="J358" t="s">
        <v>399</v>
      </c>
      <c r="K358">
        <v>77</v>
      </c>
      <c r="L358" s="40" t="s">
        <v>40</v>
      </c>
      <c r="M358" t="s">
        <v>421</v>
      </c>
      <c r="N358">
        <v>5</v>
      </c>
      <c r="O358" t="s">
        <v>327</v>
      </c>
      <c r="P358">
        <v>56</v>
      </c>
      <c r="Q358" t="s">
        <v>328</v>
      </c>
      <c r="R358">
        <v>7697</v>
      </c>
      <c r="S358" t="s">
        <v>469</v>
      </c>
      <c r="T358">
        <v>1</v>
      </c>
      <c r="U358" t="s">
        <v>32</v>
      </c>
      <c r="V358" t="s">
        <v>470</v>
      </c>
      <c r="W358">
        <v>4</v>
      </c>
      <c r="X358" t="s">
        <v>472</v>
      </c>
      <c r="Y358">
        <v>0</v>
      </c>
      <c r="Z358">
        <v>0</v>
      </c>
      <c r="AA358">
        <v>39200000</v>
      </c>
      <c r="AB358">
        <v>33050000</v>
      </c>
      <c r="AC358">
        <v>15</v>
      </c>
      <c r="AD358">
        <v>16</v>
      </c>
      <c r="AE358">
        <v>212797000</v>
      </c>
      <c r="AF358">
        <v>150500000</v>
      </c>
    </row>
    <row r="359" spans="1:32">
      <c r="A359">
        <v>16</v>
      </c>
      <c r="B359" t="s">
        <v>183</v>
      </c>
      <c r="C359" t="s">
        <v>184</v>
      </c>
      <c r="D359">
        <v>2022</v>
      </c>
      <c r="E359">
        <v>1</v>
      </c>
      <c r="F359">
        <v>216</v>
      </c>
      <c r="G359" s="87" t="s">
        <v>442</v>
      </c>
      <c r="H359" t="s">
        <v>75</v>
      </c>
      <c r="I359">
        <v>93</v>
      </c>
      <c r="J359" t="s">
        <v>399</v>
      </c>
      <c r="K359">
        <v>98</v>
      </c>
      <c r="L359" s="40" t="s">
        <v>62</v>
      </c>
      <c r="M359" t="s">
        <v>421</v>
      </c>
      <c r="N359">
        <v>1</v>
      </c>
      <c r="O359" t="s">
        <v>203</v>
      </c>
      <c r="P359">
        <v>14</v>
      </c>
      <c r="Q359" t="s">
        <v>426</v>
      </c>
      <c r="R359">
        <v>7663</v>
      </c>
      <c r="S359" t="s">
        <v>444</v>
      </c>
      <c r="T359">
        <v>1</v>
      </c>
      <c r="U359" t="s">
        <v>32</v>
      </c>
      <c r="V359" t="s">
        <v>473</v>
      </c>
      <c r="W359">
        <v>2</v>
      </c>
      <c r="X359" t="s">
        <v>446</v>
      </c>
      <c r="Y359">
        <v>0</v>
      </c>
      <c r="Z359">
        <v>0</v>
      </c>
      <c r="AA359">
        <v>0</v>
      </c>
      <c r="AB359">
        <v>0</v>
      </c>
      <c r="AC359">
        <v>1</v>
      </c>
      <c r="AD359">
        <v>0</v>
      </c>
      <c r="AE359">
        <v>731558</v>
      </c>
      <c r="AF359">
        <v>0</v>
      </c>
    </row>
    <row r="360" spans="1:32" s="37" customFormat="1">
      <c r="A360" s="37">
        <v>16</v>
      </c>
      <c r="B360" s="37" t="s">
        <v>183</v>
      </c>
      <c r="C360" s="37" t="s">
        <v>184</v>
      </c>
      <c r="D360" s="37">
        <v>2022</v>
      </c>
      <c r="E360" s="37">
        <v>1</v>
      </c>
      <c r="F360" s="37">
        <v>222</v>
      </c>
      <c r="G360" s="87" t="s">
        <v>474</v>
      </c>
      <c r="H360" s="37" t="s">
        <v>63</v>
      </c>
      <c r="I360" s="37">
        <v>93</v>
      </c>
      <c r="J360" s="37" t="s">
        <v>399</v>
      </c>
      <c r="K360" s="37">
        <v>1</v>
      </c>
      <c r="L360" s="40" t="s">
        <v>443</v>
      </c>
      <c r="M360" s="37" t="s">
        <v>31</v>
      </c>
      <c r="N360" s="37">
        <v>1</v>
      </c>
      <c r="O360" s="37" t="s">
        <v>203</v>
      </c>
      <c r="P360" s="37">
        <v>12</v>
      </c>
      <c r="Q360" s="37" t="s">
        <v>475</v>
      </c>
      <c r="R360" s="37">
        <v>7617</v>
      </c>
      <c r="S360" s="37" t="s">
        <v>476</v>
      </c>
      <c r="T360" s="37">
        <v>1</v>
      </c>
      <c r="U360" s="37" t="s">
        <v>32</v>
      </c>
      <c r="V360" s="37" t="s">
        <v>477</v>
      </c>
      <c r="W360" s="37">
        <v>1</v>
      </c>
      <c r="X360" s="37" t="s">
        <v>478</v>
      </c>
      <c r="Y360" s="37">
        <v>0</v>
      </c>
      <c r="Z360" s="37">
        <v>0</v>
      </c>
      <c r="AA360" s="37">
        <v>0</v>
      </c>
      <c r="AB360" s="37">
        <v>0</v>
      </c>
      <c r="AC360" s="37">
        <v>1500</v>
      </c>
      <c r="AD360" s="37">
        <v>1443</v>
      </c>
      <c r="AE360" s="37">
        <v>179693835</v>
      </c>
      <c r="AF360" s="37">
        <v>166287934</v>
      </c>
    </row>
    <row r="361" spans="1:32">
      <c r="A361">
        <v>16</v>
      </c>
      <c r="B361" t="s">
        <v>183</v>
      </c>
      <c r="C361" t="s">
        <v>184</v>
      </c>
      <c r="D361">
        <v>2022</v>
      </c>
      <c r="E361">
        <v>1</v>
      </c>
      <c r="F361">
        <v>222</v>
      </c>
      <c r="G361" s="87" t="s">
        <v>474</v>
      </c>
      <c r="H361" t="s">
        <v>63</v>
      </c>
      <c r="I361">
        <v>93</v>
      </c>
      <c r="J361" t="s">
        <v>399</v>
      </c>
      <c r="K361">
        <v>1</v>
      </c>
      <c r="L361" s="40" t="s">
        <v>443</v>
      </c>
      <c r="M361" t="s">
        <v>31</v>
      </c>
      <c r="N361">
        <v>1</v>
      </c>
      <c r="O361" t="s">
        <v>203</v>
      </c>
      <c r="P361">
        <v>12</v>
      </c>
      <c r="Q361" t="s">
        <v>475</v>
      </c>
      <c r="R361">
        <v>7617</v>
      </c>
      <c r="S361" t="s">
        <v>476</v>
      </c>
      <c r="T361">
        <v>1</v>
      </c>
      <c r="U361" t="s">
        <v>32</v>
      </c>
      <c r="V361" t="s">
        <v>477</v>
      </c>
      <c r="W361">
        <v>3</v>
      </c>
      <c r="X361" t="s">
        <v>479</v>
      </c>
      <c r="Y361">
        <v>0</v>
      </c>
      <c r="Z361">
        <v>0</v>
      </c>
      <c r="AA361">
        <v>0</v>
      </c>
      <c r="AB361">
        <v>0</v>
      </c>
      <c r="AC361">
        <v>1600</v>
      </c>
      <c r="AD361">
        <v>1506</v>
      </c>
      <c r="AE361">
        <v>41567970</v>
      </c>
      <c r="AF361">
        <v>41320931</v>
      </c>
    </row>
    <row r="362" spans="1:32">
      <c r="A362">
        <v>16</v>
      </c>
      <c r="B362" t="s">
        <v>183</v>
      </c>
      <c r="C362" t="s">
        <v>184</v>
      </c>
      <c r="D362">
        <v>2022</v>
      </c>
      <c r="E362">
        <v>1</v>
      </c>
      <c r="F362">
        <v>222</v>
      </c>
      <c r="G362" s="87" t="s">
        <v>474</v>
      </c>
      <c r="H362" t="s">
        <v>63</v>
      </c>
      <c r="I362">
        <v>93</v>
      </c>
      <c r="J362" t="s">
        <v>399</v>
      </c>
      <c r="K362">
        <v>1</v>
      </c>
      <c r="L362" s="40" t="s">
        <v>443</v>
      </c>
      <c r="M362" t="s">
        <v>31</v>
      </c>
      <c r="N362">
        <v>1</v>
      </c>
      <c r="O362" t="s">
        <v>203</v>
      </c>
      <c r="P362">
        <v>14</v>
      </c>
      <c r="Q362" t="s">
        <v>426</v>
      </c>
      <c r="R362">
        <v>7619</v>
      </c>
      <c r="S362" t="s">
        <v>480</v>
      </c>
      <c r="T362">
        <v>1</v>
      </c>
      <c r="U362" t="s">
        <v>32</v>
      </c>
      <c r="V362" t="s">
        <v>481</v>
      </c>
      <c r="W362">
        <v>1</v>
      </c>
      <c r="X362" t="s">
        <v>482</v>
      </c>
      <c r="Y362">
        <v>0</v>
      </c>
      <c r="Z362">
        <v>0</v>
      </c>
      <c r="AA362">
        <v>0</v>
      </c>
      <c r="AB362">
        <v>0</v>
      </c>
      <c r="AC362">
        <v>532</v>
      </c>
      <c r="AD362">
        <v>455</v>
      </c>
      <c r="AE362">
        <v>146838224</v>
      </c>
      <c r="AF362">
        <v>86356515</v>
      </c>
    </row>
    <row r="363" spans="1:32">
      <c r="A363">
        <v>16</v>
      </c>
      <c r="B363" t="s">
        <v>183</v>
      </c>
      <c r="C363" t="s">
        <v>184</v>
      </c>
      <c r="D363">
        <v>2022</v>
      </c>
      <c r="E363">
        <v>1</v>
      </c>
      <c r="F363">
        <v>222</v>
      </c>
      <c r="G363" s="87" t="s">
        <v>474</v>
      </c>
      <c r="H363" t="s">
        <v>63</v>
      </c>
      <c r="I363">
        <v>93</v>
      </c>
      <c r="J363" t="s">
        <v>399</v>
      </c>
      <c r="K363">
        <v>1</v>
      </c>
      <c r="L363" s="40" t="s">
        <v>443</v>
      </c>
      <c r="M363" t="s">
        <v>31</v>
      </c>
      <c r="N363">
        <v>1</v>
      </c>
      <c r="O363" t="s">
        <v>203</v>
      </c>
      <c r="P363">
        <v>14</v>
      </c>
      <c r="Q363" t="s">
        <v>426</v>
      </c>
      <c r="R363">
        <v>7619</v>
      </c>
      <c r="S363" t="s">
        <v>480</v>
      </c>
      <c r="T363">
        <v>1</v>
      </c>
      <c r="U363" t="s">
        <v>32</v>
      </c>
      <c r="V363" t="s">
        <v>481</v>
      </c>
      <c r="W363">
        <v>7</v>
      </c>
      <c r="X363" t="s">
        <v>483</v>
      </c>
      <c r="Y363">
        <v>0</v>
      </c>
      <c r="Z363">
        <v>0</v>
      </c>
      <c r="AA363">
        <v>0</v>
      </c>
      <c r="AB363">
        <v>0</v>
      </c>
      <c r="AC363">
        <v>87</v>
      </c>
      <c r="AD363">
        <v>72</v>
      </c>
      <c r="AE363">
        <v>32865277</v>
      </c>
      <c r="AF363">
        <v>16261071</v>
      </c>
    </row>
    <row r="364" spans="1:32">
      <c r="A364">
        <v>16</v>
      </c>
      <c r="B364" t="s">
        <v>183</v>
      </c>
      <c r="C364" t="s">
        <v>184</v>
      </c>
      <c r="D364">
        <v>2022</v>
      </c>
      <c r="E364">
        <v>1</v>
      </c>
      <c r="F364">
        <v>222</v>
      </c>
      <c r="G364" s="87" t="s">
        <v>474</v>
      </c>
      <c r="H364" t="s">
        <v>63</v>
      </c>
      <c r="I364">
        <v>93</v>
      </c>
      <c r="J364" t="s">
        <v>399</v>
      </c>
      <c r="K364">
        <v>1</v>
      </c>
      <c r="L364" s="40" t="s">
        <v>443</v>
      </c>
      <c r="M364" t="s">
        <v>31</v>
      </c>
      <c r="N364">
        <v>1</v>
      </c>
      <c r="O364" t="s">
        <v>203</v>
      </c>
      <c r="P364">
        <v>14</v>
      </c>
      <c r="Q364" t="s">
        <v>426</v>
      </c>
      <c r="R364">
        <v>7619</v>
      </c>
      <c r="S364" t="s">
        <v>480</v>
      </c>
      <c r="T364">
        <v>1</v>
      </c>
      <c r="U364" t="s">
        <v>32</v>
      </c>
      <c r="V364" t="s">
        <v>481</v>
      </c>
      <c r="W364">
        <v>8</v>
      </c>
      <c r="X364" t="s">
        <v>484</v>
      </c>
      <c r="Y364">
        <v>0</v>
      </c>
      <c r="Z364">
        <v>0</v>
      </c>
      <c r="AA364">
        <v>0</v>
      </c>
      <c r="AB364">
        <v>0</v>
      </c>
      <c r="AC364">
        <v>83</v>
      </c>
      <c r="AD364">
        <v>49</v>
      </c>
      <c r="AE364">
        <v>51837246</v>
      </c>
      <c r="AF364">
        <v>24663983</v>
      </c>
    </row>
    <row r="365" spans="1:32">
      <c r="A365">
        <v>16</v>
      </c>
      <c r="B365" t="s">
        <v>183</v>
      </c>
      <c r="C365" t="s">
        <v>184</v>
      </c>
      <c r="D365">
        <v>2022</v>
      </c>
      <c r="E365">
        <v>1</v>
      </c>
      <c r="F365">
        <v>222</v>
      </c>
      <c r="G365" s="87" t="s">
        <v>474</v>
      </c>
      <c r="H365" t="s">
        <v>63</v>
      </c>
      <c r="I365">
        <v>93</v>
      </c>
      <c r="J365" t="s">
        <v>399</v>
      </c>
      <c r="K365">
        <v>1</v>
      </c>
      <c r="L365" s="40" t="s">
        <v>443</v>
      </c>
      <c r="M365" t="s">
        <v>31</v>
      </c>
      <c r="N365">
        <v>1</v>
      </c>
      <c r="O365" t="s">
        <v>203</v>
      </c>
      <c r="P365">
        <v>15</v>
      </c>
      <c r="Q365" t="s">
        <v>42</v>
      </c>
      <c r="R365">
        <v>7594</v>
      </c>
      <c r="S365" t="s">
        <v>485</v>
      </c>
      <c r="T365">
        <v>1</v>
      </c>
      <c r="U365" t="s">
        <v>32</v>
      </c>
      <c r="V365" t="s">
        <v>486</v>
      </c>
      <c r="W365">
        <v>3</v>
      </c>
      <c r="X365" t="s">
        <v>487</v>
      </c>
      <c r="Y365">
        <v>0</v>
      </c>
      <c r="Z365">
        <v>0</v>
      </c>
      <c r="AA365">
        <v>0</v>
      </c>
      <c r="AB365">
        <v>0</v>
      </c>
      <c r="AC365">
        <v>20</v>
      </c>
      <c r="AD365">
        <v>16</v>
      </c>
      <c r="AE365">
        <v>1460000</v>
      </c>
      <c r="AF365">
        <v>1168000</v>
      </c>
    </row>
    <row r="366" spans="1:32">
      <c r="A366">
        <v>16</v>
      </c>
      <c r="B366" t="s">
        <v>183</v>
      </c>
      <c r="C366" t="s">
        <v>184</v>
      </c>
      <c r="D366">
        <v>2022</v>
      </c>
      <c r="E366">
        <v>1</v>
      </c>
      <c r="F366">
        <v>222</v>
      </c>
      <c r="G366" s="87" t="s">
        <v>474</v>
      </c>
      <c r="H366" t="s">
        <v>63</v>
      </c>
      <c r="I366">
        <v>93</v>
      </c>
      <c r="J366" t="s">
        <v>399</v>
      </c>
      <c r="K366">
        <v>1</v>
      </c>
      <c r="L366" s="40" t="s">
        <v>443</v>
      </c>
      <c r="M366" t="s">
        <v>31</v>
      </c>
      <c r="N366">
        <v>1</v>
      </c>
      <c r="O366" t="s">
        <v>203</v>
      </c>
      <c r="P366">
        <v>21</v>
      </c>
      <c r="Q366" t="s">
        <v>404</v>
      </c>
      <c r="R366">
        <v>7585</v>
      </c>
      <c r="S366" t="s">
        <v>64</v>
      </c>
      <c r="T366">
        <v>1</v>
      </c>
      <c r="U366" t="s">
        <v>32</v>
      </c>
      <c r="V366" t="s">
        <v>488</v>
      </c>
      <c r="W366">
        <v>2</v>
      </c>
      <c r="X366" t="s">
        <v>503</v>
      </c>
      <c r="Y366">
        <v>0</v>
      </c>
      <c r="Z366">
        <v>0</v>
      </c>
      <c r="AA366">
        <v>0</v>
      </c>
      <c r="AB366">
        <v>0</v>
      </c>
      <c r="AC366">
        <v>1</v>
      </c>
      <c r="AD366">
        <v>1</v>
      </c>
      <c r="AE366">
        <v>572477</v>
      </c>
      <c r="AF366">
        <v>559456</v>
      </c>
    </row>
    <row r="367" spans="1:32">
      <c r="A367">
        <v>16</v>
      </c>
      <c r="B367" t="s">
        <v>183</v>
      </c>
      <c r="C367" t="s">
        <v>184</v>
      </c>
      <c r="D367">
        <v>2022</v>
      </c>
      <c r="E367">
        <v>1</v>
      </c>
      <c r="F367">
        <v>222</v>
      </c>
      <c r="G367" s="87" t="s">
        <v>474</v>
      </c>
      <c r="H367" t="s">
        <v>63</v>
      </c>
      <c r="I367">
        <v>93</v>
      </c>
      <c r="J367" t="s">
        <v>399</v>
      </c>
      <c r="K367">
        <v>1</v>
      </c>
      <c r="L367" s="40" t="s">
        <v>443</v>
      </c>
      <c r="M367" t="s">
        <v>31</v>
      </c>
      <c r="N367">
        <v>1</v>
      </c>
      <c r="O367" t="s">
        <v>203</v>
      </c>
      <c r="P367">
        <v>21</v>
      </c>
      <c r="Q367" t="s">
        <v>404</v>
      </c>
      <c r="R367">
        <v>7585</v>
      </c>
      <c r="S367" t="s">
        <v>64</v>
      </c>
      <c r="T367">
        <v>1</v>
      </c>
      <c r="U367" t="s">
        <v>32</v>
      </c>
      <c r="V367" t="s">
        <v>488</v>
      </c>
      <c r="W367">
        <v>5</v>
      </c>
      <c r="X367" t="s">
        <v>506</v>
      </c>
      <c r="Y367">
        <v>0</v>
      </c>
      <c r="Z367">
        <v>0</v>
      </c>
      <c r="AA367">
        <v>0</v>
      </c>
      <c r="AB367">
        <v>0</v>
      </c>
      <c r="AC367">
        <v>7</v>
      </c>
      <c r="AD367">
        <v>7</v>
      </c>
      <c r="AE367">
        <v>26355354</v>
      </c>
      <c r="AF367">
        <v>11993067</v>
      </c>
    </row>
    <row r="368" spans="1:32">
      <c r="A368">
        <v>16</v>
      </c>
      <c r="B368" t="s">
        <v>183</v>
      </c>
      <c r="C368" t="s">
        <v>184</v>
      </c>
      <c r="D368">
        <v>2022</v>
      </c>
      <c r="E368">
        <v>1</v>
      </c>
      <c r="F368">
        <v>222</v>
      </c>
      <c r="G368" s="87" t="s">
        <v>474</v>
      </c>
      <c r="H368" t="s">
        <v>63</v>
      </c>
      <c r="I368">
        <v>93</v>
      </c>
      <c r="J368" t="s">
        <v>399</v>
      </c>
      <c r="K368">
        <v>1</v>
      </c>
      <c r="L368" s="40" t="s">
        <v>443</v>
      </c>
      <c r="M368" t="s">
        <v>31</v>
      </c>
      <c r="N368">
        <v>1</v>
      </c>
      <c r="O368" t="s">
        <v>203</v>
      </c>
      <c r="P368">
        <v>21</v>
      </c>
      <c r="Q368" t="s">
        <v>404</v>
      </c>
      <c r="R368">
        <v>7585</v>
      </c>
      <c r="S368" t="s">
        <v>64</v>
      </c>
      <c r="T368">
        <v>1</v>
      </c>
      <c r="U368" t="s">
        <v>32</v>
      </c>
      <c r="V368" t="s">
        <v>488</v>
      </c>
      <c r="W368">
        <v>6</v>
      </c>
      <c r="X368" t="s">
        <v>489</v>
      </c>
      <c r="Y368">
        <v>0</v>
      </c>
      <c r="Z368">
        <v>0</v>
      </c>
      <c r="AA368">
        <v>0</v>
      </c>
      <c r="AB368">
        <v>0</v>
      </c>
      <c r="AC368">
        <v>6</v>
      </c>
      <c r="AD368">
        <v>6</v>
      </c>
      <c r="AE368">
        <v>19719729</v>
      </c>
      <c r="AF368">
        <v>19549889</v>
      </c>
    </row>
    <row r="369" spans="1:32">
      <c r="A369">
        <v>16</v>
      </c>
      <c r="B369" t="s">
        <v>183</v>
      </c>
      <c r="C369" t="s">
        <v>184</v>
      </c>
      <c r="D369">
        <v>2022</v>
      </c>
      <c r="E369">
        <v>1</v>
      </c>
      <c r="F369">
        <v>222</v>
      </c>
      <c r="G369" s="87" t="s">
        <v>474</v>
      </c>
      <c r="H369" t="s">
        <v>63</v>
      </c>
      <c r="I369">
        <v>93</v>
      </c>
      <c r="J369" t="s">
        <v>399</v>
      </c>
      <c r="K369">
        <v>1</v>
      </c>
      <c r="L369" s="40" t="s">
        <v>443</v>
      </c>
      <c r="M369" t="s">
        <v>31</v>
      </c>
      <c r="N369">
        <v>1</v>
      </c>
      <c r="O369" t="s">
        <v>203</v>
      </c>
      <c r="P369">
        <v>21</v>
      </c>
      <c r="Q369" t="s">
        <v>404</v>
      </c>
      <c r="R369">
        <v>7585</v>
      </c>
      <c r="S369" t="s">
        <v>64</v>
      </c>
      <c r="T369">
        <v>1</v>
      </c>
      <c r="U369" t="s">
        <v>32</v>
      </c>
      <c r="V369" t="s">
        <v>488</v>
      </c>
      <c r="W369">
        <v>7</v>
      </c>
      <c r="X369" t="s">
        <v>490</v>
      </c>
      <c r="Y369">
        <v>0</v>
      </c>
      <c r="Z369">
        <v>0</v>
      </c>
      <c r="AA369">
        <v>0</v>
      </c>
      <c r="AB369">
        <v>0</v>
      </c>
      <c r="AC369">
        <v>25</v>
      </c>
      <c r="AD369">
        <v>25</v>
      </c>
      <c r="AE369">
        <v>64321844</v>
      </c>
      <c r="AF369">
        <v>52434369</v>
      </c>
    </row>
    <row r="370" spans="1:32">
      <c r="A370">
        <v>16</v>
      </c>
      <c r="B370" t="s">
        <v>183</v>
      </c>
      <c r="C370" t="s">
        <v>184</v>
      </c>
      <c r="D370">
        <v>2022</v>
      </c>
      <c r="E370">
        <v>1</v>
      </c>
      <c r="F370">
        <v>222</v>
      </c>
      <c r="G370" s="87" t="s">
        <v>474</v>
      </c>
      <c r="H370" t="s">
        <v>63</v>
      </c>
      <c r="I370">
        <v>93</v>
      </c>
      <c r="J370" t="s">
        <v>399</v>
      </c>
      <c r="K370">
        <v>1</v>
      </c>
      <c r="L370" s="40" t="s">
        <v>443</v>
      </c>
      <c r="M370" t="s">
        <v>31</v>
      </c>
      <c r="N370">
        <v>1</v>
      </c>
      <c r="O370" t="s">
        <v>203</v>
      </c>
      <c r="P370">
        <v>21</v>
      </c>
      <c r="Q370" t="s">
        <v>404</v>
      </c>
      <c r="R370">
        <v>7585</v>
      </c>
      <c r="S370" t="s">
        <v>64</v>
      </c>
      <c r="T370">
        <v>1</v>
      </c>
      <c r="U370" t="s">
        <v>32</v>
      </c>
      <c r="V370" t="s">
        <v>488</v>
      </c>
      <c r="W370">
        <v>8</v>
      </c>
      <c r="X370" t="s">
        <v>491</v>
      </c>
      <c r="Y370">
        <v>0</v>
      </c>
      <c r="Z370">
        <v>0</v>
      </c>
      <c r="AA370">
        <v>0</v>
      </c>
      <c r="AB370">
        <v>0</v>
      </c>
      <c r="AC370">
        <v>19</v>
      </c>
      <c r="AD370">
        <v>19</v>
      </c>
      <c r="AE370">
        <v>13095511</v>
      </c>
      <c r="AF370">
        <v>9735470</v>
      </c>
    </row>
    <row r="371" spans="1:32">
      <c r="A371">
        <v>16</v>
      </c>
      <c r="B371" t="s">
        <v>183</v>
      </c>
      <c r="C371" t="s">
        <v>184</v>
      </c>
      <c r="D371">
        <v>2022</v>
      </c>
      <c r="E371">
        <v>1</v>
      </c>
      <c r="F371">
        <v>222</v>
      </c>
      <c r="G371" s="87" t="s">
        <v>474</v>
      </c>
      <c r="H371" t="s">
        <v>63</v>
      </c>
      <c r="I371">
        <v>93</v>
      </c>
      <c r="J371" t="s">
        <v>399</v>
      </c>
      <c r="K371">
        <v>1</v>
      </c>
      <c r="L371" s="40" t="s">
        <v>443</v>
      </c>
      <c r="M371" t="s">
        <v>31</v>
      </c>
      <c r="N371">
        <v>1</v>
      </c>
      <c r="O371" t="s">
        <v>203</v>
      </c>
      <c r="P371">
        <v>21</v>
      </c>
      <c r="Q371" t="s">
        <v>404</v>
      </c>
      <c r="R371">
        <v>7585</v>
      </c>
      <c r="S371" t="s">
        <v>64</v>
      </c>
      <c r="T371">
        <v>1</v>
      </c>
      <c r="U371" t="s">
        <v>32</v>
      </c>
      <c r="V371" t="s">
        <v>488</v>
      </c>
      <c r="W371">
        <v>9</v>
      </c>
      <c r="X371" t="s">
        <v>492</v>
      </c>
      <c r="Y371">
        <v>0</v>
      </c>
      <c r="Z371">
        <v>0</v>
      </c>
      <c r="AA371">
        <v>0</v>
      </c>
      <c r="AB371">
        <v>0</v>
      </c>
      <c r="AC371">
        <v>5</v>
      </c>
      <c r="AD371">
        <v>5</v>
      </c>
      <c r="AE371">
        <v>64297260</v>
      </c>
      <c r="AF371">
        <v>57622027</v>
      </c>
    </row>
    <row r="372" spans="1:32">
      <c r="A372">
        <v>16</v>
      </c>
      <c r="B372" t="s">
        <v>183</v>
      </c>
      <c r="C372" t="s">
        <v>184</v>
      </c>
      <c r="D372">
        <v>2022</v>
      </c>
      <c r="E372">
        <v>1</v>
      </c>
      <c r="F372">
        <v>222</v>
      </c>
      <c r="G372" s="87" t="s">
        <v>474</v>
      </c>
      <c r="H372" t="s">
        <v>63</v>
      </c>
      <c r="I372">
        <v>93</v>
      </c>
      <c r="J372" t="s">
        <v>399</v>
      </c>
      <c r="K372">
        <v>1</v>
      </c>
      <c r="L372" s="40" t="s">
        <v>443</v>
      </c>
      <c r="M372" t="s">
        <v>31</v>
      </c>
      <c r="N372">
        <v>1</v>
      </c>
      <c r="O372" t="s">
        <v>203</v>
      </c>
      <c r="P372">
        <v>21</v>
      </c>
      <c r="Q372" t="s">
        <v>404</v>
      </c>
      <c r="R372">
        <v>7600</v>
      </c>
      <c r="S372" t="s">
        <v>507</v>
      </c>
      <c r="T372">
        <v>1</v>
      </c>
      <c r="U372" t="s">
        <v>32</v>
      </c>
      <c r="V372" t="s">
        <v>716</v>
      </c>
      <c r="W372">
        <v>1</v>
      </c>
      <c r="X372" t="s">
        <v>514</v>
      </c>
      <c r="Y372">
        <v>0</v>
      </c>
      <c r="Z372">
        <v>0</v>
      </c>
      <c r="AA372">
        <v>0</v>
      </c>
      <c r="AB372">
        <v>0</v>
      </c>
      <c r="AC372">
        <v>34</v>
      </c>
      <c r="AD372">
        <v>1</v>
      </c>
      <c r="AE372">
        <v>218980000</v>
      </c>
      <c r="AF372">
        <v>1013114</v>
      </c>
    </row>
    <row r="373" spans="1:32">
      <c r="A373">
        <v>16</v>
      </c>
      <c r="B373" t="s">
        <v>183</v>
      </c>
      <c r="C373" t="s">
        <v>184</v>
      </c>
      <c r="D373">
        <v>2022</v>
      </c>
      <c r="E373">
        <v>1</v>
      </c>
      <c r="F373">
        <v>222</v>
      </c>
      <c r="G373" s="87" t="s">
        <v>474</v>
      </c>
      <c r="H373" t="s">
        <v>63</v>
      </c>
      <c r="I373">
        <v>93</v>
      </c>
      <c r="J373" t="s">
        <v>399</v>
      </c>
      <c r="K373">
        <v>1</v>
      </c>
      <c r="L373" s="40" t="s">
        <v>443</v>
      </c>
      <c r="M373" t="s">
        <v>31</v>
      </c>
      <c r="N373">
        <v>1</v>
      </c>
      <c r="O373" t="s">
        <v>203</v>
      </c>
      <c r="P373">
        <v>21</v>
      </c>
      <c r="Q373" t="s">
        <v>404</v>
      </c>
      <c r="R373">
        <v>7614</v>
      </c>
      <c r="S373" t="s">
        <v>493</v>
      </c>
      <c r="T373">
        <v>1</v>
      </c>
      <c r="U373" t="s">
        <v>32</v>
      </c>
      <c r="V373" t="s">
        <v>494</v>
      </c>
      <c r="W373">
        <v>1</v>
      </c>
      <c r="X373" t="s">
        <v>495</v>
      </c>
      <c r="Y373">
        <v>0</v>
      </c>
      <c r="Z373">
        <v>0</v>
      </c>
      <c r="AA373">
        <v>0</v>
      </c>
      <c r="AB373">
        <v>0</v>
      </c>
      <c r="AC373">
        <v>3</v>
      </c>
      <c r="AD373">
        <v>3</v>
      </c>
      <c r="AE373">
        <v>14730740</v>
      </c>
      <c r="AF373">
        <v>14632212</v>
      </c>
    </row>
    <row r="374" spans="1:32">
      <c r="A374">
        <v>16</v>
      </c>
      <c r="B374" t="s">
        <v>183</v>
      </c>
      <c r="C374" t="s">
        <v>184</v>
      </c>
      <c r="D374">
        <v>2022</v>
      </c>
      <c r="E374">
        <v>1</v>
      </c>
      <c r="F374">
        <v>222</v>
      </c>
      <c r="G374" s="87" t="s">
        <v>474</v>
      </c>
      <c r="H374" t="s">
        <v>63</v>
      </c>
      <c r="I374">
        <v>93</v>
      </c>
      <c r="J374" t="s">
        <v>399</v>
      </c>
      <c r="K374">
        <v>1</v>
      </c>
      <c r="L374" s="40" t="s">
        <v>443</v>
      </c>
      <c r="M374" t="s">
        <v>31</v>
      </c>
      <c r="N374">
        <v>1</v>
      </c>
      <c r="O374" t="s">
        <v>203</v>
      </c>
      <c r="P374">
        <v>21</v>
      </c>
      <c r="Q374" t="s">
        <v>404</v>
      </c>
      <c r="R374">
        <v>7614</v>
      </c>
      <c r="S374" t="s">
        <v>493</v>
      </c>
      <c r="T374">
        <v>1</v>
      </c>
      <c r="U374" t="s">
        <v>32</v>
      </c>
      <c r="V374" t="s">
        <v>494</v>
      </c>
      <c r="W374">
        <v>2</v>
      </c>
      <c r="X374" t="s">
        <v>496</v>
      </c>
      <c r="Y374">
        <v>0</v>
      </c>
      <c r="Z374">
        <v>0</v>
      </c>
      <c r="AA374">
        <v>0</v>
      </c>
      <c r="AB374">
        <v>0</v>
      </c>
      <c r="AC374">
        <v>1</v>
      </c>
      <c r="AD374">
        <v>1</v>
      </c>
      <c r="AE374">
        <v>2589748</v>
      </c>
      <c r="AF374">
        <v>2458608</v>
      </c>
    </row>
    <row r="375" spans="1:32">
      <c r="A375">
        <v>16</v>
      </c>
      <c r="B375" t="s">
        <v>183</v>
      </c>
      <c r="C375" t="s">
        <v>184</v>
      </c>
      <c r="D375">
        <v>2022</v>
      </c>
      <c r="E375">
        <v>1</v>
      </c>
      <c r="F375">
        <v>222</v>
      </c>
      <c r="G375" s="87" t="s">
        <v>474</v>
      </c>
      <c r="H375" t="s">
        <v>63</v>
      </c>
      <c r="I375">
        <v>93</v>
      </c>
      <c r="J375" t="s">
        <v>399</v>
      </c>
      <c r="K375">
        <v>1</v>
      </c>
      <c r="L375" s="40" t="s">
        <v>443</v>
      </c>
      <c r="M375" t="s">
        <v>31</v>
      </c>
      <c r="N375">
        <v>1</v>
      </c>
      <c r="O375" t="s">
        <v>203</v>
      </c>
      <c r="P375">
        <v>21</v>
      </c>
      <c r="Q375" t="s">
        <v>404</v>
      </c>
      <c r="R375">
        <v>7909</v>
      </c>
      <c r="S375" t="s">
        <v>497</v>
      </c>
      <c r="T375">
        <v>1</v>
      </c>
      <c r="U375" t="s">
        <v>32</v>
      </c>
      <c r="V375" t="s">
        <v>498</v>
      </c>
      <c r="W375">
        <v>1</v>
      </c>
      <c r="X375" t="s">
        <v>499</v>
      </c>
      <c r="Y375">
        <v>0</v>
      </c>
      <c r="Z375">
        <v>0</v>
      </c>
      <c r="AA375">
        <v>0</v>
      </c>
      <c r="AB375">
        <v>0</v>
      </c>
      <c r="AC375">
        <v>3</v>
      </c>
      <c r="AD375">
        <v>3</v>
      </c>
      <c r="AE375">
        <v>14040000</v>
      </c>
      <c r="AF375">
        <v>14040000</v>
      </c>
    </row>
    <row r="376" spans="1:32">
      <c r="A376">
        <v>16</v>
      </c>
      <c r="B376" t="s">
        <v>183</v>
      </c>
      <c r="C376" t="s">
        <v>184</v>
      </c>
      <c r="D376">
        <v>2022</v>
      </c>
      <c r="E376">
        <v>1</v>
      </c>
      <c r="F376">
        <v>222</v>
      </c>
      <c r="G376" s="87" t="s">
        <v>474</v>
      </c>
      <c r="H376" t="s">
        <v>63</v>
      </c>
      <c r="I376">
        <v>93</v>
      </c>
      <c r="J376" t="s">
        <v>399</v>
      </c>
      <c r="K376">
        <v>1</v>
      </c>
      <c r="L376" s="40" t="s">
        <v>443</v>
      </c>
      <c r="M376" t="s">
        <v>31</v>
      </c>
      <c r="N376">
        <v>1</v>
      </c>
      <c r="O376" t="s">
        <v>203</v>
      </c>
      <c r="P376">
        <v>21</v>
      </c>
      <c r="Q376" t="s">
        <v>404</v>
      </c>
      <c r="R376">
        <v>7909</v>
      </c>
      <c r="S376" t="s">
        <v>497</v>
      </c>
      <c r="T376">
        <v>1</v>
      </c>
      <c r="U376" t="s">
        <v>32</v>
      </c>
      <c r="V376" t="s">
        <v>498</v>
      </c>
      <c r="W376">
        <v>2</v>
      </c>
      <c r="X376" t="s">
        <v>500</v>
      </c>
      <c r="Y376">
        <v>0</v>
      </c>
      <c r="Z376">
        <v>0</v>
      </c>
      <c r="AA376">
        <v>0</v>
      </c>
      <c r="AB376">
        <v>0</v>
      </c>
      <c r="AC376">
        <v>10</v>
      </c>
      <c r="AD376">
        <v>10</v>
      </c>
      <c r="AE376">
        <v>54134480</v>
      </c>
      <c r="AF376">
        <v>54134480</v>
      </c>
    </row>
    <row r="377" spans="1:32">
      <c r="A377">
        <v>16</v>
      </c>
      <c r="B377" t="s">
        <v>183</v>
      </c>
      <c r="C377" t="s">
        <v>184</v>
      </c>
      <c r="D377">
        <v>2022</v>
      </c>
      <c r="E377">
        <v>1</v>
      </c>
      <c r="F377">
        <v>222</v>
      </c>
      <c r="G377" s="87" t="s">
        <v>474</v>
      </c>
      <c r="H377" t="s">
        <v>63</v>
      </c>
      <c r="I377">
        <v>93</v>
      </c>
      <c r="J377" t="s">
        <v>399</v>
      </c>
      <c r="K377">
        <v>2</v>
      </c>
      <c r="L377" s="40" t="s">
        <v>48</v>
      </c>
      <c r="M377" t="s">
        <v>31</v>
      </c>
      <c r="N377">
        <v>1</v>
      </c>
      <c r="O377" t="s">
        <v>203</v>
      </c>
      <c r="P377">
        <v>12</v>
      </c>
      <c r="Q377" t="s">
        <v>475</v>
      </c>
      <c r="R377">
        <v>7617</v>
      </c>
      <c r="S377" t="s">
        <v>476</v>
      </c>
      <c r="T377">
        <v>1</v>
      </c>
      <c r="U377" t="s">
        <v>32</v>
      </c>
      <c r="V377" t="s">
        <v>477</v>
      </c>
      <c r="W377">
        <v>1</v>
      </c>
      <c r="X377" t="s">
        <v>478</v>
      </c>
      <c r="Y377">
        <v>0</v>
      </c>
      <c r="Z377">
        <v>0</v>
      </c>
      <c r="AA377">
        <v>0</v>
      </c>
      <c r="AB377">
        <v>0</v>
      </c>
      <c r="AC377">
        <v>1242</v>
      </c>
      <c r="AD377">
        <v>688</v>
      </c>
      <c r="AE377">
        <v>148786495</v>
      </c>
      <c r="AF377">
        <v>137686409</v>
      </c>
    </row>
    <row r="378" spans="1:32">
      <c r="A378">
        <v>16</v>
      </c>
      <c r="B378" t="s">
        <v>183</v>
      </c>
      <c r="C378" t="s">
        <v>184</v>
      </c>
      <c r="D378">
        <v>2022</v>
      </c>
      <c r="E378">
        <v>1</v>
      </c>
      <c r="F378">
        <v>222</v>
      </c>
      <c r="G378" s="87" t="s">
        <v>474</v>
      </c>
      <c r="H378" t="s">
        <v>63</v>
      </c>
      <c r="I378">
        <v>93</v>
      </c>
      <c r="J378" t="s">
        <v>399</v>
      </c>
      <c r="K378">
        <v>2</v>
      </c>
      <c r="L378" s="40" t="s">
        <v>48</v>
      </c>
      <c r="M378" t="s">
        <v>31</v>
      </c>
      <c r="N378">
        <v>1</v>
      </c>
      <c r="O378" t="s">
        <v>203</v>
      </c>
      <c r="P378">
        <v>12</v>
      </c>
      <c r="Q378" t="s">
        <v>475</v>
      </c>
      <c r="R378">
        <v>7617</v>
      </c>
      <c r="S378" t="s">
        <v>476</v>
      </c>
      <c r="T378">
        <v>1</v>
      </c>
      <c r="U378" t="s">
        <v>32</v>
      </c>
      <c r="V378" t="s">
        <v>477</v>
      </c>
      <c r="W378">
        <v>3</v>
      </c>
      <c r="X378" t="s">
        <v>479</v>
      </c>
      <c r="Y378">
        <v>0</v>
      </c>
      <c r="Z378">
        <v>0</v>
      </c>
      <c r="AA378">
        <v>0</v>
      </c>
      <c r="AB378">
        <v>0</v>
      </c>
      <c r="AC378">
        <v>500</v>
      </c>
      <c r="AD378">
        <v>373</v>
      </c>
      <c r="AE378">
        <v>12989991</v>
      </c>
      <c r="AF378">
        <v>12658320</v>
      </c>
    </row>
    <row r="379" spans="1:32">
      <c r="A379">
        <v>16</v>
      </c>
      <c r="B379" t="s">
        <v>183</v>
      </c>
      <c r="C379" t="s">
        <v>184</v>
      </c>
      <c r="D379">
        <v>2022</v>
      </c>
      <c r="E379">
        <v>1</v>
      </c>
      <c r="F379">
        <v>222</v>
      </c>
      <c r="G379" s="87" t="s">
        <v>474</v>
      </c>
      <c r="H379" t="s">
        <v>63</v>
      </c>
      <c r="I379">
        <v>93</v>
      </c>
      <c r="J379" t="s">
        <v>399</v>
      </c>
      <c r="K379">
        <v>2</v>
      </c>
      <c r="L379" s="40" t="s">
        <v>48</v>
      </c>
      <c r="M379" t="s">
        <v>31</v>
      </c>
      <c r="N379">
        <v>1</v>
      </c>
      <c r="O379" t="s">
        <v>203</v>
      </c>
      <c r="P379">
        <v>14</v>
      </c>
      <c r="Q379" t="s">
        <v>426</v>
      </c>
      <c r="R379">
        <v>7619</v>
      </c>
      <c r="S379" t="s">
        <v>480</v>
      </c>
      <c r="T379">
        <v>1</v>
      </c>
      <c r="U379" t="s">
        <v>32</v>
      </c>
      <c r="V379" t="s">
        <v>481</v>
      </c>
      <c r="W379">
        <v>1</v>
      </c>
      <c r="X379" t="s">
        <v>482</v>
      </c>
      <c r="Y379">
        <v>0</v>
      </c>
      <c r="Z379">
        <v>0</v>
      </c>
      <c r="AA379">
        <v>0</v>
      </c>
      <c r="AB379">
        <v>0</v>
      </c>
      <c r="AC379">
        <v>521</v>
      </c>
      <c r="AD379">
        <v>432</v>
      </c>
      <c r="AE379">
        <v>143993900</v>
      </c>
      <c r="AF379">
        <v>81991241</v>
      </c>
    </row>
    <row r="380" spans="1:32">
      <c r="A380">
        <v>16</v>
      </c>
      <c r="B380" t="s">
        <v>183</v>
      </c>
      <c r="C380" t="s">
        <v>184</v>
      </c>
      <c r="D380">
        <v>2022</v>
      </c>
      <c r="E380">
        <v>1</v>
      </c>
      <c r="F380">
        <v>222</v>
      </c>
      <c r="G380" s="87" t="s">
        <v>474</v>
      </c>
      <c r="H380" t="s">
        <v>63</v>
      </c>
      <c r="I380">
        <v>93</v>
      </c>
      <c r="J380" t="s">
        <v>399</v>
      </c>
      <c r="K380">
        <v>2</v>
      </c>
      <c r="L380" s="40" t="s">
        <v>48</v>
      </c>
      <c r="M380" t="s">
        <v>31</v>
      </c>
      <c r="N380">
        <v>1</v>
      </c>
      <c r="O380" t="s">
        <v>203</v>
      </c>
      <c r="P380">
        <v>14</v>
      </c>
      <c r="Q380" t="s">
        <v>426</v>
      </c>
      <c r="R380">
        <v>7619</v>
      </c>
      <c r="S380" t="s">
        <v>480</v>
      </c>
      <c r="T380">
        <v>1</v>
      </c>
      <c r="U380" t="s">
        <v>32</v>
      </c>
      <c r="V380" t="s">
        <v>481</v>
      </c>
      <c r="W380">
        <v>7</v>
      </c>
      <c r="X380" t="s">
        <v>483</v>
      </c>
      <c r="Y380">
        <v>0</v>
      </c>
      <c r="Z380">
        <v>0</v>
      </c>
      <c r="AA380">
        <v>0</v>
      </c>
      <c r="AB380">
        <v>0</v>
      </c>
      <c r="AC380">
        <v>218</v>
      </c>
      <c r="AD380">
        <v>185</v>
      </c>
      <c r="AE380">
        <v>82163193</v>
      </c>
      <c r="AF380">
        <v>41781920</v>
      </c>
    </row>
    <row r="381" spans="1:32">
      <c r="A381">
        <v>16</v>
      </c>
      <c r="B381" t="s">
        <v>183</v>
      </c>
      <c r="C381" t="s">
        <v>184</v>
      </c>
      <c r="D381">
        <v>2022</v>
      </c>
      <c r="E381">
        <v>1</v>
      </c>
      <c r="F381">
        <v>222</v>
      </c>
      <c r="G381" s="87" t="s">
        <v>474</v>
      </c>
      <c r="H381" t="s">
        <v>63</v>
      </c>
      <c r="I381">
        <v>93</v>
      </c>
      <c r="J381" t="s">
        <v>399</v>
      </c>
      <c r="K381">
        <v>2</v>
      </c>
      <c r="L381" s="40" t="s">
        <v>48</v>
      </c>
      <c r="M381" t="s">
        <v>31</v>
      </c>
      <c r="N381">
        <v>1</v>
      </c>
      <c r="O381" t="s">
        <v>203</v>
      </c>
      <c r="P381">
        <v>14</v>
      </c>
      <c r="Q381" t="s">
        <v>426</v>
      </c>
      <c r="R381">
        <v>7619</v>
      </c>
      <c r="S381" t="s">
        <v>480</v>
      </c>
      <c r="T381">
        <v>1</v>
      </c>
      <c r="U381" t="s">
        <v>32</v>
      </c>
      <c r="V381" t="s">
        <v>481</v>
      </c>
      <c r="W381">
        <v>8</v>
      </c>
      <c r="X381" t="s">
        <v>484</v>
      </c>
      <c r="Y381">
        <v>0</v>
      </c>
      <c r="Z381">
        <v>0</v>
      </c>
      <c r="AA381">
        <v>0</v>
      </c>
      <c r="AB381">
        <v>0</v>
      </c>
      <c r="AC381">
        <v>133</v>
      </c>
      <c r="AD381">
        <v>26</v>
      </c>
      <c r="AE381">
        <v>82939594</v>
      </c>
      <c r="AF381">
        <v>13087011</v>
      </c>
    </row>
    <row r="382" spans="1:32">
      <c r="A382">
        <v>16</v>
      </c>
      <c r="B382" t="s">
        <v>183</v>
      </c>
      <c r="C382" t="s">
        <v>184</v>
      </c>
      <c r="D382">
        <v>2022</v>
      </c>
      <c r="E382">
        <v>1</v>
      </c>
      <c r="F382">
        <v>222</v>
      </c>
      <c r="G382" s="87" t="s">
        <v>474</v>
      </c>
      <c r="H382" t="s">
        <v>63</v>
      </c>
      <c r="I382">
        <v>93</v>
      </c>
      <c r="J382" t="s">
        <v>399</v>
      </c>
      <c r="K382">
        <v>2</v>
      </c>
      <c r="L382" s="40" t="s">
        <v>48</v>
      </c>
      <c r="M382" t="s">
        <v>31</v>
      </c>
      <c r="N382">
        <v>1</v>
      </c>
      <c r="O382" t="s">
        <v>203</v>
      </c>
      <c r="P382">
        <v>15</v>
      </c>
      <c r="Q382" t="s">
        <v>42</v>
      </c>
      <c r="R382">
        <v>7594</v>
      </c>
      <c r="S382" t="s">
        <v>485</v>
      </c>
      <c r="T382">
        <v>1</v>
      </c>
      <c r="U382" t="s">
        <v>32</v>
      </c>
      <c r="V382" t="s">
        <v>501</v>
      </c>
      <c r="W382">
        <v>3</v>
      </c>
      <c r="X382" t="s">
        <v>487</v>
      </c>
      <c r="Y382">
        <v>0</v>
      </c>
      <c r="Z382">
        <v>0</v>
      </c>
      <c r="AA382">
        <v>0</v>
      </c>
      <c r="AB382">
        <v>0</v>
      </c>
      <c r="AC382">
        <v>60</v>
      </c>
      <c r="AD382">
        <v>15</v>
      </c>
      <c r="AE382">
        <v>4380000</v>
      </c>
      <c r="AF382">
        <v>1095000</v>
      </c>
    </row>
    <row r="383" spans="1:32">
      <c r="A383">
        <v>16</v>
      </c>
      <c r="B383" t="s">
        <v>183</v>
      </c>
      <c r="C383" t="s">
        <v>184</v>
      </c>
      <c r="D383">
        <v>2022</v>
      </c>
      <c r="E383">
        <v>1</v>
      </c>
      <c r="F383">
        <v>222</v>
      </c>
      <c r="G383" s="87" t="s">
        <v>474</v>
      </c>
      <c r="H383" t="s">
        <v>63</v>
      </c>
      <c r="I383">
        <v>93</v>
      </c>
      <c r="J383" t="s">
        <v>399</v>
      </c>
      <c r="K383">
        <v>2</v>
      </c>
      <c r="L383" s="40" t="s">
        <v>48</v>
      </c>
      <c r="M383" t="s">
        <v>31</v>
      </c>
      <c r="N383">
        <v>1</v>
      </c>
      <c r="O383" t="s">
        <v>203</v>
      </c>
      <c r="P383">
        <v>21</v>
      </c>
      <c r="Q383" t="s">
        <v>404</v>
      </c>
      <c r="R383">
        <v>7585</v>
      </c>
      <c r="S383" t="s">
        <v>64</v>
      </c>
      <c r="T383">
        <v>1</v>
      </c>
      <c r="U383" t="s">
        <v>32</v>
      </c>
      <c r="V383" t="s">
        <v>488</v>
      </c>
      <c r="W383">
        <v>1</v>
      </c>
      <c r="X383" t="s">
        <v>502</v>
      </c>
      <c r="Y383">
        <v>0</v>
      </c>
      <c r="Z383">
        <v>0</v>
      </c>
      <c r="AA383">
        <v>0</v>
      </c>
      <c r="AB383">
        <v>0</v>
      </c>
      <c r="AC383">
        <v>4</v>
      </c>
      <c r="AD383">
        <v>4</v>
      </c>
      <c r="AE383">
        <v>3325713</v>
      </c>
      <c r="AF383">
        <v>2849580</v>
      </c>
    </row>
    <row r="384" spans="1:32">
      <c r="A384">
        <v>16</v>
      </c>
      <c r="B384" t="s">
        <v>183</v>
      </c>
      <c r="C384" t="s">
        <v>184</v>
      </c>
      <c r="D384">
        <v>2022</v>
      </c>
      <c r="E384">
        <v>1</v>
      </c>
      <c r="F384">
        <v>222</v>
      </c>
      <c r="G384" s="87" t="s">
        <v>474</v>
      </c>
      <c r="H384" t="s">
        <v>63</v>
      </c>
      <c r="I384">
        <v>93</v>
      </c>
      <c r="J384" t="s">
        <v>399</v>
      </c>
      <c r="K384">
        <v>2</v>
      </c>
      <c r="L384" s="40" t="s">
        <v>48</v>
      </c>
      <c r="M384" t="s">
        <v>31</v>
      </c>
      <c r="N384">
        <v>1</v>
      </c>
      <c r="O384" t="s">
        <v>203</v>
      </c>
      <c r="P384">
        <v>21</v>
      </c>
      <c r="Q384" t="s">
        <v>404</v>
      </c>
      <c r="R384">
        <v>7585</v>
      </c>
      <c r="S384" t="s">
        <v>64</v>
      </c>
      <c r="T384">
        <v>1</v>
      </c>
      <c r="U384" t="s">
        <v>32</v>
      </c>
      <c r="V384" t="s">
        <v>488</v>
      </c>
      <c r="W384">
        <v>2</v>
      </c>
      <c r="X384" t="s">
        <v>503</v>
      </c>
      <c r="Y384">
        <v>0</v>
      </c>
      <c r="Z384">
        <v>0</v>
      </c>
      <c r="AA384">
        <v>0</v>
      </c>
      <c r="AB384">
        <v>0</v>
      </c>
      <c r="AC384">
        <v>2</v>
      </c>
      <c r="AD384">
        <v>2</v>
      </c>
      <c r="AE384">
        <v>1144953</v>
      </c>
      <c r="AF384">
        <v>1118911</v>
      </c>
    </row>
    <row r="385" spans="1:32">
      <c r="A385">
        <v>16</v>
      </c>
      <c r="B385" t="s">
        <v>183</v>
      </c>
      <c r="C385" t="s">
        <v>184</v>
      </c>
      <c r="D385">
        <v>2022</v>
      </c>
      <c r="E385">
        <v>1</v>
      </c>
      <c r="F385">
        <v>222</v>
      </c>
      <c r="G385" s="87" t="s">
        <v>474</v>
      </c>
      <c r="H385" t="s">
        <v>63</v>
      </c>
      <c r="I385">
        <v>93</v>
      </c>
      <c r="J385" t="s">
        <v>399</v>
      </c>
      <c r="K385">
        <v>2</v>
      </c>
      <c r="L385" s="40" t="s">
        <v>48</v>
      </c>
      <c r="M385" t="s">
        <v>31</v>
      </c>
      <c r="N385">
        <v>1</v>
      </c>
      <c r="O385" t="s">
        <v>203</v>
      </c>
      <c r="P385">
        <v>21</v>
      </c>
      <c r="Q385" t="s">
        <v>404</v>
      </c>
      <c r="R385">
        <v>7585</v>
      </c>
      <c r="S385" t="s">
        <v>64</v>
      </c>
      <c r="T385">
        <v>1</v>
      </c>
      <c r="U385" t="s">
        <v>32</v>
      </c>
      <c r="V385" t="s">
        <v>488</v>
      </c>
      <c r="W385">
        <v>3</v>
      </c>
      <c r="X385" t="s">
        <v>504</v>
      </c>
      <c r="Y385">
        <v>0</v>
      </c>
      <c r="Z385">
        <v>0</v>
      </c>
      <c r="AA385">
        <v>0</v>
      </c>
      <c r="AB385">
        <v>0</v>
      </c>
      <c r="AC385">
        <v>3</v>
      </c>
      <c r="AD385">
        <v>3</v>
      </c>
      <c r="AE385">
        <v>3624277</v>
      </c>
      <c r="AF385">
        <v>1688455</v>
      </c>
    </row>
    <row r="386" spans="1:32">
      <c r="A386">
        <v>16</v>
      </c>
      <c r="B386" t="s">
        <v>183</v>
      </c>
      <c r="C386" t="s">
        <v>184</v>
      </c>
      <c r="D386">
        <v>2022</v>
      </c>
      <c r="E386">
        <v>1</v>
      </c>
      <c r="F386">
        <v>222</v>
      </c>
      <c r="G386" s="87" t="s">
        <v>474</v>
      </c>
      <c r="H386" t="s">
        <v>63</v>
      </c>
      <c r="I386">
        <v>93</v>
      </c>
      <c r="J386" t="s">
        <v>399</v>
      </c>
      <c r="K386">
        <v>2</v>
      </c>
      <c r="L386" s="40" t="s">
        <v>48</v>
      </c>
      <c r="M386" t="s">
        <v>31</v>
      </c>
      <c r="N386">
        <v>1</v>
      </c>
      <c r="O386" t="s">
        <v>203</v>
      </c>
      <c r="P386">
        <v>21</v>
      </c>
      <c r="Q386" t="s">
        <v>404</v>
      </c>
      <c r="R386">
        <v>7585</v>
      </c>
      <c r="S386" t="s">
        <v>64</v>
      </c>
      <c r="T386">
        <v>1</v>
      </c>
      <c r="U386" t="s">
        <v>32</v>
      </c>
      <c r="V386" t="s">
        <v>488</v>
      </c>
      <c r="W386">
        <v>4</v>
      </c>
      <c r="X386" t="s">
        <v>505</v>
      </c>
      <c r="Y386">
        <v>0</v>
      </c>
      <c r="Z386">
        <v>0</v>
      </c>
      <c r="AA386">
        <v>0</v>
      </c>
      <c r="AB386">
        <v>0</v>
      </c>
      <c r="AC386">
        <v>14</v>
      </c>
      <c r="AD386">
        <v>14</v>
      </c>
      <c r="AE386">
        <v>30459825</v>
      </c>
      <c r="AF386">
        <v>17997024</v>
      </c>
    </row>
    <row r="387" spans="1:32">
      <c r="A387">
        <v>16</v>
      </c>
      <c r="B387" t="s">
        <v>183</v>
      </c>
      <c r="C387" t="s">
        <v>184</v>
      </c>
      <c r="D387">
        <v>2022</v>
      </c>
      <c r="E387">
        <v>1</v>
      </c>
      <c r="F387">
        <v>222</v>
      </c>
      <c r="G387" s="87" t="s">
        <v>474</v>
      </c>
      <c r="H387" t="s">
        <v>63</v>
      </c>
      <c r="I387">
        <v>93</v>
      </c>
      <c r="J387" t="s">
        <v>399</v>
      </c>
      <c r="K387">
        <v>2</v>
      </c>
      <c r="L387" s="40" t="s">
        <v>48</v>
      </c>
      <c r="M387" t="s">
        <v>31</v>
      </c>
      <c r="N387">
        <v>1</v>
      </c>
      <c r="O387" t="s">
        <v>203</v>
      </c>
      <c r="P387">
        <v>21</v>
      </c>
      <c r="Q387" t="s">
        <v>404</v>
      </c>
      <c r="R387">
        <v>7585</v>
      </c>
      <c r="S387" t="s">
        <v>64</v>
      </c>
      <c r="T387">
        <v>1</v>
      </c>
      <c r="U387" t="s">
        <v>32</v>
      </c>
      <c r="V387" t="s">
        <v>488</v>
      </c>
      <c r="W387">
        <v>5</v>
      </c>
      <c r="X387" t="s">
        <v>506</v>
      </c>
      <c r="Y387">
        <v>0</v>
      </c>
      <c r="Z387">
        <v>0</v>
      </c>
      <c r="AA387">
        <v>0</v>
      </c>
      <c r="AB387">
        <v>0</v>
      </c>
      <c r="AC387">
        <v>2</v>
      </c>
      <c r="AD387">
        <v>2</v>
      </c>
      <c r="AE387">
        <v>7530101</v>
      </c>
      <c r="AF387">
        <v>3426591</v>
      </c>
    </row>
    <row r="388" spans="1:32">
      <c r="A388">
        <v>16</v>
      </c>
      <c r="B388" t="s">
        <v>183</v>
      </c>
      <c r="C388" t="s">
        <v>184</v>
      </c>
      <c r="D388">
        <v>2022</v>
      </c>
      <c r="E388">
        <v>1</v>
      </c>
      <c r="F388">
        <v>222</v>
      </c>
      <c r="G388" s="87" t="s">
        <v>474</v>
      </c>
      <c r="H388" t="s">
        <v>63</v>
      </c>
      <c r="I388">
        <v>93</v>
      </c>
      <c r="J388" t="s">
        <v>399</v>
      </c>
      <c r="K388">
        <v>2</v>
      </c>
      <c r="L388" s="40" t="s">
        <v>48</v>
      </c>
      <c r="M388" t="s">
        <v>31</v>
      </c>
      <c r="N388">
        <v>1</v>
      </c>
      <c r="O388" t="s">
        <v>203</v>
      </c>
      <c r="P388">
        <v>21</v>
      </c>
      <c r="Q388" t="s">
        <v>404</v>
      </c>
      <c r="R388">
        <v>7585</v>
      </c>
      <c r="S388" t="s">
        <v>64</v>
      </c>
      <c r="T388">
        <v>1</v>
      </c>
      <c r="U388" t="s">
        <v>32</v>
      </c>
      <c r="V388" t="s">
        <v>488</v>
      </c>
      <c r="W388">
        <v>6</v>
      </c>
      <c r="X388" t="s">
        <v>489</v>
      </c>
      <c r="Y388">
        <v>0</v>
      </c>
      <c r="Z388">
        <v>0</v>
      </c>
      <c r="AA388">
        <v>0</v>
      </c>
      <c r="AB388">
        <v>0</v>
      </c>
      <c r="AC388">
        <v>16</v>
      </c>
      <c r="AD388">
        <v>16</v>
      </c>
      <c r="AE388">
        <v>52585943</v>
      </c>
      <c r="AF388">
        <v>52133037</v>
      </c>
    </row>
    <row r="389" spans="1:32">
      <c r="A389">
        <v>16</v>
      </c>
      <c r="B389" t="s">
        <v>183</v>
      </c>
      <c r="C389" t="s">
        <v>184</v>
      </c>
      <c r="D389">
        <v>2022</v>
      </c>
      <c r="E389">
        <v>1</v>
      </c>
      <c r="F389">
        <v>222</v>
      </c>
      <c r="G389" s="87" t="s">
        <v>474</v>
      </c>
      <c r="H389" t="s">
        <v>63</v>
      </c>
      <c r="I389">
        <v>93</v>
      </c>
      <c r="J389" t="s">
        <v>399</v>
      </c>
      <c r="K389">
        <v>2</v>
      </c>
      <c r="L389" s="40" t="s">
        <v>48</v>
      </c>
      <c r="M389" t="s">
        <v>31</v>
      </c>
      <c r="N389">
        <v>1</v>
      </c>
      <c r="O389" t="s">
        <v>203</v>
      </c>
      <c r="P389">
        <v>21</v>
      </c>
      <c r="Q389" t="s">
        <v>404</v>
      </c>
      <c r="R389">
        <v>7585</v>
      </c>
      <c r="S389" t="s">
        <v>64</v>
      </c>
      <c r="T389">
        <v>1</v>
      </c>
      <c r="U389" t="s">
        <v>32</v>
      </c>
      <c r="V389" t="s">
        <v>488</v>
      </c>
      <c r="W389">
        <v>7</v>
      </c>
      <c r="X389" t="s">
        <v>490</v>
      </c>
      <c r="Y389">
        <v>0</v>
      </c>
      <c r="Z389">
        <v>0</v>
      </c>
      <c r="AA389">
        <v>0</v>
      </c>
      <c r="AB389">
        <v>0</v>
      </c>
      <c r="AC389">
        <v>287</v>
      </c>
      <c r="AD389">
        <v>287</v>
      </c>
      <c r="AE389">
        <v>738414772</v>
      </c>
      <c r="AF389">
        <v>601946556</v>
      </c>
    </row>
    <row r="390" spans="1:32">
      <c r="A390">
        <v>16</v>
      </c>
      <c r="B390" t="s">
        <v>183</v>
      </c>
      <c r="C390" t="s">
        <v>184</v>
      </c>
      <c r="D390">
        <v>2022</v>
      </c>
      <c r="E390">
        <v>1</v>
      </c>
      <c r="F390">
        <v>222</v>
      </c>
      <c r="G390" s="87" t="s">
        <v>474</v>
      </c>
      <c r="H390" t="s">
        <v>63</v>
      </c>
      <c r="I390">
        <v>93</v>
      </c>
      <c r="J390" t="s">
        <v>399</v>
      </c>
      <c r="K390">
        <v>2</v>
      </c>
      <c r="L390" s="40" t="s">
        <v>48</v>
      </c>
      <c r="M390" t="s">
        <v>31</v>
      </c>
      <c r="N390">
        <v>1</v>
      </c>
      <c r="O390" t="s">
        <v>203</v>
      </c>
      <c r="P390">
        <v>21</v>
      </c>
      <c r="Q390" t="s">
        <v>404</v>
      </c>
      <c r="R390">
        <v>7585</v>
      </c>
      <c r="S390" t="s">
        <v>64</v>
      </c>
      <c r="T390">
        <v>1</v>
      </c>
      <c r="U390" t="s">
        <v>32</v>
      </c>
      <c r="V390" t="s">
        <v>488</v>
      </c>
      <c r="W390">
        <v>8</v>
      </c>
      <c r="X390" t="s">
        <v>491</v>
      </c>
      <c r="Y390">
        <v>0</v>
      </c>
      <c r="Z390">
        <v>0</v>
      </c>
      <c r="AA390">
        <v>0</v>
      </c>
      <c r="AB390">
        <v>0</v>
      </c>
      <c r="AC390">
        <v>22</v>
      </c>
      <c r="AD390">
        <v>22</v>
      </c>
      <c r="AE390">
        <v>15163223</v>
      </c>
      <c r="AF390">
        <v>11272649</v>
      </c>
    </row>
    <row r="391" spans="1:32">
      <c r="A391">
        <v>16</v>
      </c>
      <c r="B391" t="s">
        <v>183</v>
      </c>
      <c r="C391" t="s">
        <v>184</v>
      </c>
      <c r="D391">
        <v>2022</v>
      </c>
      <c r="E391">
        <v>1</v>
      </c>
      <c r="F391">
        <v>222</v>
      </c>
      <c r="G391" s="87" t="s">
        <v>474</v>
      </c>
      <c r="H391" t="s">
        <v>63</v>
      </c>
      <c r="I391">
        <v>93</v>
      </c>
      <c r="J391" t="s">
        <v>399</v>
      </c>
      <c r="K391">
        <v>2</v>
      </c>
      <c r="L391" s="40" t="s">
        <v>48</v>
      </c>
      <c r="M391" t="s">
        <v>31</v>
      </c>
      <c r="N391">
        <v>1</v>
      </c>
      <c r="O391" t="s">
        <v>203</v>
      </c>
      <c r="P391">
        <v>21</v>
      </c>
      <c r="Q391" t="s">
        <v>404</v>
      </c>
      <c r="R391">
        <v>7585</v>
      </c>
      <c r="S391" t="s">
        <v>64</v>
      </c>
      <c r="T391">
        <v>1</v>
      </c>
      <c r="U391" t="s">
        <v>32</v>
      </c>
      <c r="V391" t="s">
        <v>488</v>
      </c>
      <c r="W391">
        <v>9</v>
      </c>
      <c r="X391" t="s">
        <v>492</v>
      </c>
      <c r="Y391">
        <v>0</v>
      </c>
      <c r="Z391">
        <v>0</v>
      </c>
      <c r="AA391">
        <v>0</v>
      </c>
      <c r="AB391">
        <v>0</v>
      </c>
      <c r="AC391">
        <v>14</v>
      </c>
      <c r="AD391">
        <v>14</v>
      </c>
      <c r="AE391">
        <v>180032329</v>
      </c>
      <c r="AF391">
        <v>161341675</v>
      </c>
    </row>
    <row r="392" spans="1:32">
      <c r="A392">
        <v>16</v>
      </c>
      <c r="B392" t="s">
        <v>183</v>
      </c>
      <c r="C392" t="s">
        <v>184</v>
      </c>
      <c r="D392">
        <v>2022</v>
      </c>
      <c r="E392">
        <v>1</v>
      </c>
      <c r="F392">
        <v>222</v>
      </c>
      <c r="G392" s="87" t="s">
        <v>474</v>
      </c>
      <c r="H392" t="s">
        <v>63</v>
      </c>
      <c r="I392">
        <v>93</v>
      </c>
      <c r="J392" t="s">
        <v>399</v>
      </c>
      <c r="K392">
        <v>2</v>
      </c>
      <c r="L392" s="40" t="s">
        <v>48</v>
      </c>
      <c r="M392" t="s">
        <v>31</v>
      </c>
      <c r="N392">
        <v>1</v>
      </c>
      <c r="O392" t="s">
        <v>203</v>
      </c>
      <c r="P392">
        <v>21</v>
      </c>
      <c r="Q392" t="s">
        <v>404</v>
      </c>
      <c r="R392">
        <v>7600</v>
      </c>
      <c r="S392" t="s">
        <v>507</v>
      </c>
      <c r="T392">
        <v>1</v>
      </c>
      <c r="U392" t="s">
        <v>32</v>
      </c>
      <c r="V392" t="s">
        <v>508</v>
      </c>
      <c r="W392">
        <v>1</v>
      </c>
      <c r="X392" t="s">
        <v>514</v>
      </c>
      <c r="Y392">
        <v>0</v>
      </c>
      <c r="Z392">
        <v>0</v>
      </c>
      <c r="AA392">
        <v>0</v>
      </c>
      <c r="AB392">
        <v>0</v>
      </c>
      <c r="AC392">
        <v>24</v>
      </c>
      <c r="AD392">
        <v>2</v>
      </c>
      <c r="AE392">
        <v>317200000</v>
      </c>
      <c r="AF392">
        <v>33540000</v>
      </c>
    </row>
    <row r="393" spans="1:32">
      <c r="A393">
        <v>16</v>
      </c>
      <c r="B393" t="s">
        <v>183</v>
      </c>
      <c r="C393" t="s">
        <v>184</v>
      </c>
      <c r="D393">
        <v>2022</v>
      </c>
      <c r="E393">
        <v>1</v>
      </c>
      <c r="F393">
        <v>222</v>
      </c>
      <c r="G393" s="87" t="s">
        <v>474</v>
      </c>
      <c r="H393" t="s">
        <v>63</v>
      </c>
      <c r="I393">
        <v>93</v>
      </c>
      <c r="J393" t="s">
        <v>399</v>
      </c>
      <c r="K393">
        <v>2</v>
      </c>
      <c r="L393" s="40" t="s">
        <v>48</v>
      </c>
      <c r="M393" t="s">
        <v>31</v>
      </c>
      <c r="N393">
        <v>1</v>
      </c>
      <c r="O393" t="s">
        <v>203</v>
      </c>
      <c r="P393">
        <v>21</v>
      </c>
      <c r="Q393" t="s">
        <v>404</v>
      </c>
      <c r="R393">
        <v>7600</v>
      </c>
      <c r="S393" t="s">
        <v>507</v>
      </c>
      <c r="T393">
        <v>1</v>
      </c>
      <c r="U393" t="s">
        <v>32</v>
      </c>
      <c r="V393" t="s">
        <v>508</v>
      </c>
      <c r="W393">
        <v>2</v>
      </c>
      <c r="X393" t="s">
        <v>509</v>
      </c>
      <c r="Y393">
        <v>0</v>
      </c>
      <c r="Z393">
        <v>0</v>
      </c>
      <c r="AA393">
        <v>0</v>
      </c>
      <c r="AB393">
        <v>0</v>
      </c>
      <c r="AC393">
        <v>4</v>
      </c>
      <c r="AD393">
        <v>4</v>
      </c>
      <c r="AE393">
        <v>232589826</v>
      </c>
      <c r="AF393">
        <v>232589826</v>
      </c>
    </row>
    <row r="394" spans="1:32">
      <c r="A394">
        <v>16</v>
      </c>
      <c r="B394" t="s">
        <v>183</v>
      </c>
      <c r="C394" t="s">
        <v>184</v>
      </c>
      <c r="D394">
        <v>2022</v>
      </c>
      <c r="E394">
        <v>1</v>
      </c>
      <c r="F394">
        <v>222</v>
      </c>
      <c r="G394" s="87" t="s">
        <v>474</v>
      </c>
      <c r="H394" t="s">
        <v>63</v>
      </c>
      <c r="I394">
        <v>93</v>
      </c>
      <c r="J394" t="s">
        <v>399</v>
      </c>
      <c r="K394">
        <v>2</v>
      </c>
      <c r="L394" s="40" t="s">
        <v>48</v>
      </c>
      <c r="M394" t="s">
        <v>31</v>
      </c>
      <c r="N394">
        <v>1</v>
      </c>
      <c r="O394" t="s">
        <v>203</v>
      </c>
      <c r="P394">
        <v>21</v>
      </c>
      <c r="Q394" t="s">
        <v>404</v>
      </c>
      <c r="R394">
        <v>7614</v>
      </c>
      <c r="S394" t="s">
        <v>493</v>
      </c>
      <c r="T394">
        <v>1</v>
      </c>
      <c r="U394" t="s">
        <v>32</v>
      </c>
      <c r="V394" t="s">
        <v>494</v>
      </c>
      <c r="W394">
        <v>1</v>
      </c>
      <c r="X394" t="s">
        <v>495</v>
      </c>
      <c r="Y394">
        <v>0</v>
      </c>
      <c r="Z394">
        <v>0</v>
      </c>
      <c r="AA394">
        <v>0</v>
      </c>
      <c r="AB394">
        <v>0</v>
      </c>
      <c r="AC394">
        <v>10</v>
      </c>
      <c r="AD394">
        <v>10</v>
      </c>
      <c r="AE394">
        <v>49102467</v>
      </c>
      <c r="AF394">
        <v>48774042</v>
      </c>
    </row>
    <row r="395" spans="1:32">
      <c r="A395">
        <v>16</v>
      </c>
      <c r="B395" t="s">
        <v>183</v>
      </c>
      <c r="C395" t="s">
        <v>184</v>
      </c>
      <c r="D395">
        <v>2022</v>
      </c>
      <c r="E395">
        <v>1</v>
      </c>
      <c r="F395">
        <v>222</v>
      </c>
      <c r="G395" s="87" t="s">
        <v>474</v>
      </c>
      <c r="H395" t="s">
        <v>63</v>
      </c>
      <c r="I395">
        <v>93</v>
      </c>
      <c r="J395" t="s">
        <v>399</v>
      </c>
      <c r="K395">
        <v>2</v>
      </c>
      <c r="L395" s="40" t="s">
        <v>48</v>
      </c>
      <c r="M395" t="s">
        <v>31</v>
      </c>
      <c r="N395">
        <v>1</v>
      </c>
      <c r="O395" t="s">
        <v>203</v>
      </c>
      <c r="P395">
        <v>21</v>
      </c>
      <c r="Q395" t="s">
        <v>404</v>
      </c>
      <c r="R395">
        <v>7614</v>
      </c>
      <c r="S395" t="s">
        <v>493</v>
      </c>
      <c r="T395">
        <v>1</v>
      </c>
      <c r="U395" t="s">
        <v>32</v>
      </c>
      <c r="V395" t="s">
        <v>494</v>
      </c>
      <c r="W395">
        <v>2</v>
      </c>
      <c r="X395" t="s">
        <v>496</v>
      </c>
      <c r="Y395">
        <v>0</v>
      </c>
      <c r="Z395">
        <v>0</v>
      </c>
      <c r="AA395">
        <v>0</v>
      </c>
      <c r="AB395">
        <v>0</v>
      </c>
      <c r="AC395">
        <v>1</v>
      </c>
      <c r="AD395">
        <v>1</v>
      </c>
      <c r="AE395">
        <v>2589748</v>
      </c>
      <c r="AF395">
        <v>2458608</v>
      </c>
    </row>
    <row r="396" spans="1:32">
      <c r="A396">
        <v>16</v>
      </c>
      <c r="B396" t="s">
        <v>183</v>
      </c>
      <c r="C396" t="s">
        <v>184</v>
      </c>
      <c r="D396">
        <v>2022</v>
      </c>
      <c r="E396">
        <v>1</v>
      </c>
      <c r="F396">
        <v>222</v>
      </c>
      <c r="G396" s="87" t="s">
        <v>474</v>
      </c>
      <c r="H396" t="s">
        <v>63</v>
      </c>
      <c r="I396">
        <v>93</v>
      </c>
      <c r="J396" t="s">
        <v>399</v>
      </c>
      <c r="K396">
        <v>2</v>
      </c>
      <c r="L396" s="40" t="s">
        <v>48</v>
      </c>
      <c r="M396" t="s">
        <v>31</v>
      </c>
      <c r="N396">
        <v>1</v>
      </c>
      <c r="O396" t="s">
        <v>203</v>
      </c>
      <c r="P396">
        <v>21</v>
      </c>
      <c r="Q396" t="s">
        <v>404</v>
      </c>
      <c r="R396">
        <v>7909</v>
      </c>
      <c r="S396" t="s">
        <v>497</v>
      </c>
      <c r="T396">
        <v>1</v>
      </c>
      <c r="U396" t="s">
        <v>32</v>
      </c>
      <c r="V396" t="s">
        <v>498</v>
      </c>
      <c r="W396">
        <v>1</v>
      </c>
      <c r="X396" t="s">
        <v>499</v>
      </c>
      <c r="Y396">
        <v>0</v>
      </c>
      <c r="Z396">
        <v>0</v>
      </c>
      <c r="AA396">
        <v>0</v>
      </c>
      <c r="AB396">
        <v>0</v>
      </c>
      <c r="AC396">
        <v>4</v>
      </c>
      <c r="AD396">
        <v>2</v>
      </c>
      <c r="AE396">
        <v>29952000</v>
      </c>
      <c r="AF396">
        <v>14976000</v>
      </c>
    </row>
    <row r="397" spans="1:32">
      <c r="A397">
        <v>16</v>
      </c>
      <c r="B397" t="s">
        <v>183</v>
      </c>
      <c r="C397" t="s">
        <v>184</v>
      </c>
      <c r="D397">
        <v>2022</v>
      </c>
      <c r="E397">
        <v>1</v>
      </c>
      <c r="F397">
        <v>222</v>
      </c>
      <c r="G397" s="87" t="s">
        <v>474</v>
      </c>
      <c r="H397" t="s">
        <v>63</v>
      </c>
      <c r="I397">
        <v>93</v>
      </c>
      <c r="J397" t="s">
        <v>399</v>
      </c>
      <c r="K397">
        <v>2</v>
      </c>
      <c r="L397" s="40" t="s">
        <v>48</v>
      </c>
      <c r="M397" t="s">
        <v>31</v>
      </c>
      <c r="N397">
        <v>1</v>
      </c>
      <c r="O397" t="s">
        <v>203</v>
      </c>
      <c r="P397">
        <v>21</v>
      </c>
      <c r="Q397" t="s">
        <v>404</v>
      </c>
      <c r="R397">
        <v>7909</v>
      </c>
      <c r="S397" t="s">
        <v>497</v>
      </c>
      <c r="T397">
        <v>1</v>
      </c>
      <c r="U397" t="s">
        <v>32</v>
      </c>
      <c r="V397" t="s">
        <v>498</v>
      </c>
      <c r="W397">
        <v>2</v>
      </c>
      <c r="X397" t="s">
        <v>500</v>
      </c>
      <c r="Y397">
        <v>0</v>
      </c>
      <c r="Z397">
        <v>0</v>
      </c>
      <c r="AA397">
        <v>0</v>
      </c>
      <c r="AB397">
        <v>0</v>
      </c>
      <c r="AC397">
        <v>8</v>
      </c>
      <c r="AD397">
        <v>1</v>
      </c>
      <c r="AE397">
        <v>43307584</v>
      </c>
      <c r="AF397">
        <v>5413448</v>
      </c>
    </row>
    <row r="398" spans="1:32">
      <c r="A398">
        <v>16</v>
      </c>
      <c r="B398" t="s">
        <v>183</v>
      </c>
      <c r="C398" t="s">
        <v>184</v>
      </c>
      <c r="D398">
        <v>2022</v>
      </c>
      <c r="E398">
        <v>1</v>
      </c>
      <c r="F398">
        <v>222</v>
      </c>
      <c r="G398" s="87" t="s">
        <v>474</v>
      </c>
      <c r="H398" t="s">
        <v>63</v>
      </c>
      <c r="I398">
        <v>93</v>
      </c>
      <c r="J398" t="s">
        <v>399</v>
      </c>
      <c r="K398">
        <v>3</v>
      </c>
      <c r="L398" s="40" t="s">
        <v>34</v>
      </c>
      <c r="M398" t="s">
        <v>31</v>
      </c>
      <c r="N398">
        <v>1</v>
      </c>
      <c r="O398" t="s">
        <v>203</v>
      </c>
      <c r="P398">
        <v>12</v>
      </c>
      <c r="Q398" t="s">
        <v>475</v>
      </c>
      <c r="R398">
        <v>7617</v>
      </c>
      <c r="S398" t="s">
        <v>476</v>
      </c>
      <c r="T398">
        <v>1</v>
      </c>
      <c r="U398" t="s">
        <v>32</v>
      </c>
      <c r="V398" t="s">
        <v>477</v>
      </c>
      <c r="W398">
        <v>1</v>
      </c>
      <c r="X398" t="s">
        <v>478</v>
      </c>
      <c r="Y398">
        <v>0</v>
      </c>
      <c r="Z398">
        <v>0</v>
      </c>
      <c r="AA398">
        <v>0</v>
      </c>
      <c r="AB398">
        <v>0</v>
      </c>
      <c r="AC398">
        <v>2982</v>
      </c>
      <c r="AD398">
        <v>2775</v>
      </c>
      <c r="AE398">
        <v>357231343</v>
      </c>
      <c r="AF398">
        <v>330580412</v>
      </c>
    </row>
    <row r="399" spans="1:32">
      <c r="A399">
        <v>16</v>
      </c>
      <c r="B399" t="s">
        <v>183</v>
      </c>
      <c r="C399" t="s">
        <v>184</v>
      </c>
      <c r="D399">
        <v>2022</v>
      </c>
      <c r="E399">
        <v>1</v>
      </c>
      <c r="F399">
        <v>222</v>
      </c>
      <c r="G399" s="87" t="s">
        <v>474</v>
      </c>
      <c r="H399" t="s">
        <v>63</v>
      </c>
      <c r="I399">
        <v>93</v>
      </c>
      <c r="J399" t="s">
        <v>399</v>
      </c>
      <c r="K399">
        <v>3</v>
      </c>
      <c r="L399" s="40" t="s">
        <v>34</v>
      </c>
      <c r="M399" t="s">
        <v>31</v>
      </c>
      <c r="N399">
        <v>1</v>
      </c>
      <c r="O399" t="s">
        <v>203</v>
      </c>
      <c r="P399">
        <v>12</v>
      </c>
      <c r="Q399" t="s">
        <v>475</v>
      </c>
      <c r="R399">
        <v>7617</v>
      </c>
      <c r="S399" t="s">
        <v>476</v>
      </c>
      <c r="T399">
        <v>1</v>
      </c>
      <c r="U399" t="s">
        <v>32</v>
      </c>
      <c r="V399" t="s">
        <v>477</v>
      </c>
      <c r="W399">
        <v>3</v>
      </c>
      <c r="X399" t="s">
        <v>479</v>
      </c>
      <c r="Y399">
        <v>0</v>
      </c>
      <c r="Z399">
        <v>0</v>
      </c>
      <c r="AA399">
        <v>0</v>
      </c>
      <c r="AB399">
        <v>0</v>
      </c>
      <c r="AC399">
        <v>1400</v>
      </c>
      <c r="AD399">
        <v>1331</v>
      </c>
      <c r="AE399">
        <v>36371974</v>
      </c>
      <c r="AF399">
        <v>35443295</v>
      </c>
    </row>
    <row r="400" spans="1:32">
      <c r="A400">
        <v>16</v>
      </c>
      <c r="B400" t="s">
        <v>183</v>
      </c>
      <c r="C400" t="s">
        <v>184</v>
      </c>
      <c r="D400">
        <v>2022</v>
      </c>
      <c r="E400">
        <v>1</v>
      </c>
      <c r="F400">
        <v>222</v>
      </c>
      <c r="G400" s="87" t="s">
        <v>474</v>
      </c>
      <c r="H400" t="s">
        <v>63</v>
      </c>
      <c r="I400">
        <v>93</v>
      </c>
      <c r="J400" t="s">
        <v>399</v>
      </c>
      <c r="K400">
        <v>3</v>
      </c>
      <c r="L400" s="40" t="s">
        <v>34</v>
      </c>
      <c r="M400" t="s">
        <v>31</v>
      </c>
      <c r="N400">
        <v>1</v>
      </c>
      <c r="O400" t="s">
        <v>203</v>
      </c>
      <c r="P400">
        <v>12</v>
      </c>
      <c r="Q400" t="s">
        <v>475</v>
      </c>
      <c r="R400">
        <v>7617</v>
      </c>
      <c r="S400" t="s">
        <v>476</v>
      </c>
      <c r="T400">
        <v>1</v>
      </c>
      <c r="U400" t="s">
        <v>32</v>
      </c>
      <c r="V400" t="s">
        <v>477</v>
      </c>
      <c r="W400">
        <v>4</v>
      </c>
      <c r="X400" t="s">
        <v>510</v>
      </c>
      <c r="Y400">
        <v>0</v>
      </c>
      <c r="Z400">
        <v>0</v>
      </c>
      <c r="AA400">
        <v>0</v>
      </c>
      <c r="AB400">
        <v>0</v>
      </c>
      <c r="AC400">
        <v>4</v>
      </c>
      <c r="AD400">
        <v>4</v>
      </c>
      <c r="AE400">
        <v>57466662</v>
      </c>
      <c r="AF400">
        <v>59440473</v>
      </c>
    </row>
    <row r="401" spans="1:32">
      <c r="A401">
        <v>16</v>
      </c>
      <c r="B401" t="s">
        <v>183</v>
      </c>
      <c r="C401" t="s">
        <v>184</v>
      </c>
      <c r="D401">
        <v>2022</v>
      </c>
      <c r="E401">
        <v>1</v>
      </c>
      <c r="F401">
        <v>222</v>
      </c>
      <c r="G401" s="87" t="s">
        <v>474</v>
      </c>
      <c r="H401" t="s">
        <v>63</v>
      </c>
      <c r="I401">
        <v>93</v>
      </c>
      <c r="J401" t="s">
        <v>399</v>
      </c>
      <c r="K401">
        <v>3</v>
      </c>
      <c r="L401" s="40" t="s">
        <v>34</v>
      </c>
      <c r="M401" t="s">
        <v>31</v>
      </c>
      <c r="N401">
        <v>1</v>
      </c>
      <c r="O401" t="s">
        <v>203</v>
      </c>
      <c r="P401">
        <v>14</v>
      </c>
      <c r="Q401" t="s">
        <v>426</v>
      </c>
      <c r="R401">
        <v>7619</v>
      </c>
      <c r="S401" t="s">
        <v>480</v>
      </c>
      <c r="T401">
        <v>1</v>
      </c>
      <c r="U401" t="s">
        <v>32</v>
      </c>
      <c r="V401" t="s">
        <v>481</v>
      </c>
      <c r="W401">
        <v>1</v>
      </c>
      <c r="X401" t="s">
        <v>482</v>
      </c>
      <c r="Y401">
        <v>0</v>
      </c>
      <c r="Z401">
        <v>0</v>
      </c>
      <c r="AA401">
        <v>0</v>
      </c>
      <c r="AB401">
        <v>0</v>
      </c>
      <c r="AC401">
        <v>661</v>
      </c>
      <c r="AD401">
        <v>576</v>
      </c>
      <c r="AE401">
        <v>182392274</v>
      </c>
      <c r="AF401">
        <v>109321655</v>
      </c>
    </row>
    <row r="402" spans="1:32">
      <c r="A402">
        <v>16</v>
      </c>
      <c r="B402" t="s">
        <v>183</v>
      </c>
      <c r="C402" t="s">
        <v>184</v>
      </c>
      <c r="D402">
        <v>2022</v>
      </c>
      <c r="E402">
        <v>1</v>
      </c>
      <c r="F402">
        <v>222</v>
      </c>
      <c r="G402" s="87" t="s">
        <v>474</v>
      </c>
      <c r="H402" t="s">
        <v>63</v>
      </c>
      <c r="I402">
        <v>93</v>
      </c>
      <c r="J402" t="s">
        <v>399</v>
      </c>
      <c r="K402">
        <v>3</v>
      </c>
      <c r="L402" s="40" t="s">
        <v>34</v>
      </c>
      <c r="M402" t="s">
        <v>31</v>
      </c>
      <c r="N402">
        <v>1</v>
      </c>
      <c r="O402" t="s">
        <v>203</v>
      </c>
      <c r="P402">
        <v>14</v>
      </c>
      <c r="Q402" t="s">
        <v>426</v>
      </c>
      <c r="R402">
        <v>7619</v>
      </c>
      <c r="S402" t="s">
        <v>480</v>
      </c>
      <c r="T402">
        <v>1</v>
      </c>
      <c r="U402" t="s">
        <v>32</v>
      </c>
      <c r="V402" t="s">
        <v>481</v>
      </c>
      <c r="W402">
        <v>3</v>
      </c>
      <c r="X402" t="s">
        <v>511</v>
      </c>
      <c r="Y402">
        <v>0</v>
      </c>
      <c r="Z402">
        <v>0</v>
      </c>
      <c r="AA402">
        <v>0</v>
      </c>
      <c r="AB402">
        <v>0</v>
      </c>
      <c r="AC402">
        <v>1</v>
      </c>
      <c r="AD402">
        <v>1</v>
      </c>
      <c r="AE402">
        <v>271700660</v>
      </c>
      <c r="AF402">
        <v>230808089</v>
      </c>
    </row>
    <row r="403" spans="1:32">
      <c r="A403">
        <v>16</v>
      </c>
      <c r="B403" t="s">
        <v>183</v>
      </c>
      <c r="C403" t="s">
        <v>184</v>
      </c>
      <c r="D403">
        <v>2022</v>
      </c>
      <c r="E403">
        <v>1</v>
      </c>
      <c r="F403">
        <v>222</v>
      </c>
      <c r="G403" s="87" t="s">
        <v>474</v>
      </c>
      <c r="H403" t="s">
        <v>63</v>
      </c>
      <c r="I403">
        <v>93</v>
      </c>
      <c r="J403" t="s">
        <v>399</v>
      </c>
      <c r="K403">
        <v>3</v>
      </c>
      <c r="L403" s="40" t="s">
        <v>34</v>
      </c>
      <c r="M403" t="s">
        <v>31</v>
      </c>
      <c r="N403">
        <v>1</v>
      </c>
      <c r="O403" t="s">
        <v>203</v>
      </c>
      <c r="P403">
        <v>14</v>
      </c>
      <c r="Q403" t="s">
        <v>426</v>
      </c>
      <c r="R403">
        <v>7619</v>
      </c>
      <c r="S403" t="s">
        <v>480</v>
      </c>
      <c r="T403">
        <v>1</v>
      </c>
      <c r="U403" t="s">
        <v>32</v>
      </c>
      <c r="V403" t="s">
        <v>481</v>
      </c>
      <c r="W403">
        <v>7</v>
      </c>
      <c r="X403" t="s">
        <v>483</v>
      </c>
      <c r="Y403">
        <v>0</v>
      </c>
      <c r="Z403">
        <v>0</v>
      </c>
      <c r="AA403">
        <v>0</v>
      </c>
      <c r="AB403">
        <v>0</v>
      </c>
      <c r="AC403">
        <v>207</v>
      </c>
      <c r="AD403">
        <v>146</v>
      </c>
      <c r="AE403">
        <v>77838815</v>
      </c>
      <c r="AF403">
        <v>32973839</v>
      </c>
    </row>
    <row r="404" spans="1:32">
      <c r="A404">
        <v>16</v>
      </c>
      <c r="B404" t="s">
        <v>183</v>
      </c>
      <c r="C404" t="s">
        <v>184</v>
      </c>
      <c r="D404">
        <v>2022</v>
      </c>
      <c r="E404">
        <v>1</v>
      </c>
      <c r="F404">
        <v>222</v>
      </c>
      <c r="G404" s="87" t="s">
        <v>474</v>
      </c>
      <c r="H404" t="s">
        <v>63</v>
      </c>
      <c r="I404">
        <v>93</v>
      </c>
      <c r="J404" t="s">
        <v>399</v>
      </c>
      <c r="K404">
        <v>3</v>
      </c>
      <c r="L404" s="40" t="s">
        <v>34</v>
      </c>
      <c r="M404" t="s">
        <v>31</v>
      </c>
      <c r="N404">
        <v>1</v>
      </c>
      <c r="O404" t="s">
        <v>203</v>
      </c>
      <c r="P404">
        <v>14</v>
      </c>
      <c r="Q404" t="s">
        <v>426</v>
      </c>
      <c r="R404">
        <v>7619</v>
      </c>
      <c r="S404" t="s">
        <v>480</v>
      </c>
      <c r="T404">
        <v>1</v>
      </c>
      <c r="U404" t="s">
        <v>32</v>
      </c>
      <c r="V404" t="s">
        <v>481</v>
      </c>
      <c r="W404">
        <v>8</v>
      </c>
      <c r="X404" t="s">
        <v>484</v>
      </c>
      <c r="Y404">
        <v>0</v>
      </c>
      <c r="Z404">
        <v>0</v>
      </c>
      <c r="AA404">
        <v>0</v>
      </c>
      <c r="AB404">
        <v>0</v>
      </c>
      <c r="AC404">
        <v>305</v>
      </c>
      <c r="AD404">
        <v>239</v>
      </c>
      <c r="AE404">
        <v>189724322</v>
      </c>
      <c r="AF404">
        <v>120299834</v>
      </c>
    </row>
    <row r="405" spans="1:32">
      <c r="A405">
        <v>16</v>
      </c>
      <c r="B405" t="s">
        <v>183</v>
      </c>
      <c r="C405" t="s">
        <v>184</v>
      </c>
      <c r="D405">
        <v>2022</v>
      </c>
      <c r="E405">
        <v>1</v>
      </c>
      <c r="F405">
        <v>222</v>
      </c>
      <c r="G405" s="87" t="s">
        <v>474</v>
      </c>
      <c r="H405" t="s">
        <v>63</v>
      </c>
      <c r="I405">
        <v>93</v>
      </c>
      <c r="J405" t="s">
        <v>399</v>
      </c>
      <c r="K405">
        <v>3</v>
      </c>
      <c r="L405" s="40" t="s">
        <v>34</v>
      </c>
      <c r="M405" t="s">
        <v>31</v>
      </c>
      <c r="N405">
        <v>1</v>
      </c>
      <c r="O405" t="s">
        <v>203</v>
      </c>
      <c r="P405">
        <v>15</v>
      </c>
      <c r="Q405" t="s">
        <v>42</v>
      </c>
      <c r="R405">
        <v>7594</v>
      </c>
      <c r="S405" t="s">
        <v>485</v>
      </c>
      <c r="T405">
        <v>1</v>
      </c>
      <c r="U405" t="s">
        <v>32</v>
      </c>
      <c r="V405" t="s">
        <v>501</v>
      </c>
      <c r="W405">
        <v>3</v>
      </c>
      <c r="X405" t="s">
        <v>487</v>
      </c>
      <c r="Y405">
        <v>0</v>
      </c>
      <c r="Z405">
        <v>0</v>
      </c>
      <c r="AA405">
        <v>0</v>
      </c>
      <c r="AB405">
        <v>0</v>
      </c>
      <c r="AC405">
        <v>60</v>
      </c>
      <c r="AD405">
        <v>45</v>
      </c>
      <c r="AE405">
        <v>4380000</v>
      </c>
      <c r="AF405">
        <v>3285000</v>
      </c>
    </row>
    <row r="406" spans="1:32">
      <c r="A406">
        <v>16</v>
      </c>
      <c r="B406" t="s">
        <v>183</v>
      </c>
      <c r="C406" t="s">
        <v>184</v>
      </c>
      <c r="D406">
        <v>2022</v>
      </c>
      <c r="E406">
        <v>1</v>
      </c>
      <c r="F406">
        <v>222</v>
      </c>
      <c r="G406" s="87" t="s">
        <v>474</v>
      </c>
      <c r="H406" t="s">
        <v>63</v>
      </c>
      <c r="I406">
        <v>93</v>
      </c>
      <c r="J406" t="s">
        <v>399</v>
      </c>
      <c r="K406">
        <v>3</v>
      </c>
      <c r="L406" s="40" t="s">
        <v>34</v>
      </c>
      <c r="M406" t="s">
        <v>31</v>
      </c>
      <c r="N406">
        <v>1</v>
      </c>
      <c r="O406" t="s">
        <v>203</v>
      </c>
      <c r="P406">
        <v>21</v>
      </c>
      <c r="Q406" t="s">
        <v>404</v>
      </c>
      <c r="R406">
        <v>7585</v>
      </c>
      <c r="S406" t="s">
        <v>64</v>
      </c>
      <c r="T406">
        <v>1</v>
      </c>
      <c r="U406" t="s">
        <v>32</v>
      </c>
      <c r="V406" t="s">
        <v>488</v>
      </c>
      <c r="W406">
        <v>1</v>
      </c>
      <c r="X406" t="s">
        <v>502</v>
      </c>
      <c r="Y406">
        <v>0</v>
      </c>
      <c r="Z406">
        <v>0</v>
      </c>
      <c r="AA406">
        <v>0</v>
      </c>
      <c r="AB406">
        <v>0</v>
      </c>
      <c r="AC406">
        <v>29</v>
      </c>
      <c r="AD406">
        <v>29</v>
      </c>
      <c r="AE406">
        <v>24111422</v>
      </c>
      <c r="AF406">
        <v>20659456</v>
      </c>
    </row>
    <row r="407" spans="1:32">
      <c r="A407">
        <v>16</v>
      </c>
      <c r="B407" t="s">
        <v>183</v>
      </c>
      <c r="C407" t="s">
        <v>184</v>
      </c>
      <c r="D407">
        <v>2022</v>
      </c>
      <c r="E407">
        <v>1</v>
      </c>
      <c r="F407">
        <v>222</v>
      </c>
      <c r="G407" s="87" t="s">
        <v>474</v>
      </c>
      <c r="H407" t="s">
        <v>63</v>
      </c>
      <c r="I407">
        <v>93</v>
      </c>
      <c r="J407" t="s">
        <v>399</v>
      </c>
      <c r="K407">
        <v>3</v>
      </c>
      <c r="L407" s="40" t="s">
        <v>34</v>
      </c>
      <c r="M407" t="s">
        <v>31</v>
      </c>
      <c r="N407">
        <v>1</v>
      </c>
      <c r="O407" t="s">
        <v>203</v>
      </c>
      <c r="P407">
        <v>21</v>
      </c>
      <c r="Q407" t="s">
        <v>404</v>
      </c>
      <c r="R407">
        <v>7585</v>
      </c>
      <c r="S407" t="s">
        <v>64</v>
      </c>
      <c r="T407">
        <v>1</v>
      </c>
      <c r="U407" t="s">
        <v>32</v>
      </c>
      <c r="V407" t="s">
        <v>488</v>
      </c>
      <c r="W407">
        <v>2</v>
      </c>
      <c r="X407" t="s">
        <v>503</v>
      </c>
      <c r="Y407">
        <v>0</v>
      </c>
      <c r="Z407">
        <v>0</v>
      </c>
      <c r="AA407">
        <v>0</v>
      </c>
      <c r="AB407">
        <v>0</v>
      </c>
      <c r="AC407">
        <v>22</v>
      </c>
      <c r="AD407">
        <v>22</v>
      </c>
      <c r="AE407">
        <v>12594484</v>
      </c>
      <c r="AF407">
        <v>12308026</v>
      </c>
    </row>
    <row r="408" spans="1:32">
      <c r="A408">
        <v>16</v>
      </c>
      <c r="B408" t="s">
        <v>183</v>
      </c>
      <c r="C408" t="s">
        <v>184</v>
      </c>
      <c r="D408">
        <v>2022</v>
      </c>
      <c r="E408">
        <v>1</v>
      </c>
      <c r="F408">
        <v>222</v>
      </c>
      <c r="G408" s="87" t="s">
        <v>474</v>
      </c>
      <c r="H408" t="s">
        <v>63</v>
      </c>
      <c r="I408">
        <v>93</v>
      </c>
      <c r="J408" t="s">
        <v>399</v>
      </c>
      <c r="K408">
        <v>3</v>
      </c>
      <c r="L408" s="40" t="s">
        <v>34</v>
      </c>
      <c r="M408" t="s">
        <v>31</v>
      </c>
      <c r="N408">
        <v>1</v>
      </c>
      <c r="O408" t="s">
        <v>203</v>
      </c>
      <c r="P408">
        <v>21</v>
      </c>
      <c r="Q408" t="s">
        <v>404</v>
      </c>
      <c r="R408">
        <v>7585</v>
      </c>
      <c r="S408" t="s">
        <v>64</v>
      </c>
      <c r="T408">
        <v>1</v>
      </c>
      <c r="U408" t="s">
        <v>32</v>
      </c>
      <c r="V408" t="s">
        <v>488</v>
      </c>
      <c r="W408">
        <v>3</v>
      </c>
      <c r="X408" t="s">
        <v>504</v>
      </c>
      <c r="Y408">
        <v>0</v>
      </c>
      <c r="Z408">
        <v>0</v>
      </c>
      <c r="AA408">
        <v>0</v>
      </c>
      <c r="AB408">
        <v>0</v>
      </c>
      <c r="AC408">
        <v>35</v>
      </c>
      <c r="AD408">
        <v>35</v>
      </c>
      <c r="AE408">
        <v>42283235</v>
      </c>
      <c r="AF408">
        <v>19698640</v>
      </c>
    </row>
    <row r="409" spans="1:32">
      <c r="A409">
        <v>16</v>
      </c>
      <c r="B409" t="s">
        <v>183</v>
      </c>
      <c r="C409" t="s">
        <v>184</v>
      </c>
      <c r="D409">
        <v>2022</v>
      </c>
      <c r="E409">
        <v>1</v>
      </c>
      <c r="F409">
        <v>222</v>
      </c>
      <c r="G409" s="87" t="s">
        <v>474</v>
      </c>
      <c r="H409" t="s">
        <v>63</v>
      </c>
      <c r="I409">
        <v>93</v>
      </c>
      <c r="J409" t="s">
        <v>399</v>
      </c>
      <c r="K409">
        <v>3</v>
      </c>
      <c r="L409" s="40" t="s">
        <v>34</v>
      </c>
      <c r="M409" t="s">
        <v>31</v>
      </c>
      <c r="N409">
        <v>1</v>
      </c>
      <c r="O409" t="s">
        <v>203</v>
      </c>
      <c r="P409">
        <v>21</v>
      </c>
      <c r="Q409" t="s">
        <v>404</v>
      </c>
      <c r="R409">
        <v>7585</v>
      </c>
      <c r="S409" t="s">
        <v>64</v>
      </c>
      <c r="T409">
        <v>1</v>
      </c>
      <c r="U409" t="s">
        <v>32</v>
      </c>
      <c r="V409" t="s">
        <v>488</v>
      </c>
      <c r="W409">
        <v>4</v>
      </c>
      <c r="X409" t="s">
        <v>505</v>
      </c>
      <c r="Y409">
        <v>0</v>
      </c>
      <c r="Z409">
        <v>0</v>
      </c>
      <c r="AA409">
        <v>0</v>
      </c>
      <c r="AB409">
        <v>0</v>
      </c>
      <c r="AC409">
        <v>81</v>
      </c>
      <c r="AD409">
        <v>81</v>
      </c>
      <c r="AE409">
        <v>176231843</v>
      </c>
      <c r="AF409">
        <v>104125637</v>
      </c>
    </row>
    <row r="410" spans="1:32">
      <c r="A410">
        <v>16</v>
      </c>
      <c r="B410" t="s">
        <v>183</v>
      </c>
      <c r="C410" t="s">
        <v>184</v>
      </c>
      <c r="D410">
        <v>2022</v>
      </c>
      <c r="E410">
        <v>1</v>
      </c>
      <c r="F410">
        <v>222</v>
      </c>
      <c r="G410" s="87" t="s">
        <v>474</v>
      </c>
      <c r="H410" t="s">
        <v>63</v>
      </c>
      <c r="I410">
        <v>93</v>
      </c>
      <c r="J410" t="s">
        <v>399</v>
      </c>
      <c r="K410">
        <v>3</v>
      </c>
      <c r="L410" s="40" t="s">
        <v>34</v>
      </c>
      <c r="M410" t="s">
        <v>31</v>
      </c>
      <c r="N410">
        <v>1</v>
      </c>
      <c r="O410" t="s">
        <v>203</v>
      </c>
      <c r="P410">
        <v>21</v>
      </c>
      <c r="Q410" t="s">
        <v>404</v>
      </c>
      <c r="R410">
        <v>7585</v>
      </c>
      <c r="S410" t="s">
        <v>64</v>
      </c>
      <c r="T410">
        <v>1</v>
      </c>
      <c r="U410" t="s">
        <v>32</v>
      </c>
      <c r="V410" t="s">
        <v>488</v>
      </c>
      <c r="W410">
        <v>5</v>
      </c>
      <c r="X410" t="s">
        <v>506</v>
      </c>
      <c r="Y410">
        <v>0</v>
      </c>
      <c r="Z410">
        <v>0</v>
      </c>
      <c r="AA410">
        <v>0</v>
      </c>
      <c r="AB410">
        <v>0</v>
      </c>
      <c r="AC410">
        <v>99</v>
      </c>
      <c r="AD410">
        <v>99</v>
      </c>
      <c r="AE410">
        <v>372740013</v>
      </c>
      <c r="AF410">
        <v>169616231</v>
      </c>
    </row>
    <row r="411" spans="1:32">
      <c r="A411">
        <v>16</v>
      </c>
      <c r="B411" t="s">
        <v>183</v>
      </c>
      <c r="C411" t="s">
        <v>184</v>
      </c>
      <c r="D411">
        <v>2022</v>
      </c>
      <c r="E411">
        <v>1</v>
      </c>
      <c r="F411">
        <v>222</v>
      </c>
      <c r="G411" s="87" t="s">
        <v>474</v>
      </c>
      <c r="H411" t="s">
        <v>63</v>
      </c>
      <c r="I411">
        <v>93</v>
      </c>
      <c r="J411" t="s">
        <v>399</v>
      </c>
      <c r="K411">
        <v>3</v>
      </c>
      <c r="L411" s="40" t="s">
        <v>34</v>
      </c>
      <c r="M411" t="s">
        <v>31</v>
      </c>
      <c r="N411">
        <v>1</v>
      </c>
      <c r="O411" t="s">
        <v>203</v>
      </c>
      <c r="P411">
        <v>21</v>
      </c>
      <c r="Q411" t="s">
        <v>404</v>
      </c>
      <c r="R411">
        <v>7585</v>
      </c>
      <c r="S411" t="s">
        <v>64</v>
      </c>
      <c r="T411">
        <v>1</v>
      </c>
      <c r="U411" t="s">
        <v>32</v>
      </c>
      <c r="V411" t="s">
        <v>488</v>
      </c>
      <c r="W411">
        <v>6</v>
      </c>
      <c r="X411" t="s">
        <v>489</v>
      </c>
      <c r="Y411">
        <v>0</v>
      </c>
      <c r="Z411">
        <v>0</v>
      </c>
      <c r="AA411">
        <v>0</v>
      </c>
      <c r="AB411">
        <v>0</v>
      </c>
      <c r="AC411">
        <v>242</v>
      </c>
      <c r="AD411">
        <v>242</v>
      </c>
      <c r="AE411">
        <v>795362389</v>
      </c>
      <c r="AF411">
        <v>788512178</v>
      </c>
    </row>
    <row r="412" spans="1:32">
      <c r="A412">
        <v>16</v>
      </c>
      <c r="B412" t="s">
        <v>183</v>
      </c>
      <c r="C412" t="s">
        <v>184</v>
      </c>
      <c r="D412">
        <v>2022</v>
      </c>
      <c r="E412">
        <v>1</v>
      </c>
      <c r="F412">
        <v>222</v>
      </c>
      <c r="G412" s="87" t="s">
        <v>474</v>
      </c>
      <c r="H412" t="s">
        <v>63</v>
      </c>
      <c r="I412">
        <v>93</v>
      </c>
      <c r="J412" t="s">
        <v>399</v>
      </c>
      <c r="K412">
        <v>3</v>
      </c>
      <c r="L412" s="40" t="s">
        <v>34</v>
      </c>
      <c r="M412" t="s">
        <v>31</v>
      </c>
      <c r="N412">
        <v>1</v>
      </c>
      <c r="O412" t="s">
        <v>203</v>
      </c>
      <c r="P412">
        <v>21</v>
      </c>
      <c r="Q412" t="s">
        <v>404</v>
      </c>
      <c r="R412">
        <v>7585</v>
      </c>
      <c r="S412" t="s">
        <v>64</v>
      </c>
      <c r="T412">
        <v>1</v>
      </c>
      <c r="U412" t="s">
        <v>32</v>
      </c>
      <c r="V412" t="s">
        <v>488</v>
      </c>
      <c r="W412">
        <v>7</v>
      </c>
      <c r="X412" t="s">
        <v>490</v>
      </c>
      <c r="Y412">
        <v>0</v>
      </c>
      <c r="Z412">
        <v>0</v>
      </c>
      <c r="AA412">
        <v>0</v>
      </c>
      <c r="AB412">
        <v>0</v>
      </c>
      <c r="AC412">
        <v>1309</v>
      </c>
      <c r="AD412">
        <v>1309</v>
      </c>
      <c r="AE412">
        <v>3367891763</v>
      </c>
      <c r="AF412">
        <v>2745463560</v>
      </c>
    </row>
    <row r="413" spans="1:32">
      <c r="A413">
        <v>16</v>
      </c>
      <c r="B413" t="s">
        <v>183</v>
      </c>
      <c r="C413" t="s">
        <v>184</v>
      </c>
      <c r="D413">
        <v>2022</v>
      </c>
      <c r="E413">
        <v>1</v>
      </c>
      <c r="F413">
        <v>222</v>
      </c>
      <c r="G413" s="87" t="s">
        <v>474</v>
      </c>
      <c r="H413" t="s">
        <v>63</v>
      </c>
      <c r="I413">
        <v>93</v>
      </c>
      <c r="J413" t="s">
        <v>399</v>
      </c>
      <c r="K413">
        <v>3</v>
      </c>
      <c r="L413" s="40" t="s">
        <v>34</v>
      </c>
      <c r="M413" t="s">
        <v>31</v>
      </c>
      <c r="N413">
        <v>1</v>
      </c>
      <c r="O413" t="s">
        <v>203</v>
      </c>
      <c r="P413">
        <v>21</v>
      </c>
      <c r="Q413" t="s">
        <v>404</v>
      </c>
      <c r="R413">
        <v>7585</v>
      </c>
      <c r="S413" t="s">
        <v>64</v>
      </c>
      <c r="T413">
        <v>1</v>
      </c>
      <c r="U413" t="s">
        <v>32</v>
      </c>
      <c r="V413" t="s">
        <v>488</v>
      </c>
      <c r="W413">
        <v>8</v>
      </c>
      <c r="X413" t="s">
        <v>491</v>
      </c>
      <c r="Y413">
        <v>0</v>
      </c>
      <c r="Z413">
        <v>0</v>
      </c>
      <c r="AA413">
        <v>0</v>
      </c>
      <c r="AB413">
        <v>0</v>
      </c>
      <c r="AC413">
        <v>307</v>
      </c>
      <c r="AD413">
        <v>307</v>
      </c>
      <c r="AE413">
        <v>211595884</v>
      </c>
      <c r="AF413">
        <v>157304699</v>
      </c>
    </row>
    <row r="414" spans="1:32">
      <c r="A414">
        <v>16</v>
      </c>
      <c r="B414" t="s">
        <v>183</v>
      </c>
      <c r="C414" t="s">
        <v>184</v>
      </c>
      <c r="D414">
        <v>2022</v>
      </c>
      <c r="E414">
        <v>1</v>
      </c>
      <c r="F414">
        <v>222</v>
      </c>
      <c r="G414" s="87" t="s">
        <v>474</v>
      </c>
      <c r="H414" t="s">
        <v>63</v>
      </c>
      <c r="I414">
        <v>93</v>
      </c>
      <c r="J414" t="s">
        <v>399</v>
      </c>
      <c r="K414">
        <v>3</v>
      </c>
      <c r="L414" s="40" t="s">
        <v>34</v>
      </c>
      <c r="M414" t="s">
        <v>31</v>
      </c>
      <c r="N414">
        <v>1</v>
      </c>
      <c r="O414" t="s">
        <v>203</v>
      </c>
      <c r="P414">
        <v>21</v>
      </c>
      <c r="Q414" t="s">
        <v>404</v>
      </c>
      <c r="R414">
        <v>7585</v>
      </c>
      <c r="S414" t="s">
        <v>64</v>
      </c>
      <c r="T414">
        <v>1</v>
      </c>
      <c r="U414" t="s">
        <v>32</v>
      </c>
      <c r="V414" t="s">
        <v>488</v>
      </c>
      <c r="W414">
        <v>9</v>
      </c>
      <c r="X414" t="s">
        <v>492</v>
      </c>
      <c r="Y414">
        <v>0</v>
      </c>
      <c r="Z414">
        <v>0</v>
      </c>
      <c r="AA414">
        <v>0</v>
      </c>
      <c r="AB414">
        <v>0</v>
      </c>
      <c r="AC414">
        <v>203</v>
      </c>
      <c r="AD414">
        <v>203</v>
      </c>
      <c r="AE414">
        <v>2610468767</v>
      </c>
      <c r="AF414">
        <v>2339454287</v>
      </c>
    </row>
    <row r="415" spans="1:32">
      <c r="A415">
        <v>16</v>
      </c>
      <c r="B415" t="s">
        <v>183</v>
      </c>
      <c r="C415" t="s">
        <v>184</v>
      </c>
      <c r="D415">
        <v>2022</v>
      </c>
      <c r="E415">
        <v>1</v>
      </c>
      <c r="F415">
        <v>222</v>
      </c>
      <c r="G415" s="87" t="s">
        <v>474</v>
      </c>
      <c r="H415" t="s">
        <v>63</v>
      </c>
      <c r="I415">
        <v>93</v>
      </c>
      <c r="J415" t="s">
        <v>399</v>
      </c>
      <c r="K415">
        <v>3</v>
      </c>
      <c r="L415" s="40" t="s">
        <v>34</v>
      </c>
      <c r="M415" t="s">
        <v>31</v>
      </c>
      <c r="N415">
        <v>1</v>
      </c>
      <c r="O415" t="s">
        <v>203</v>
      </c>
      <c r="P415">
        <v>21</v>
      </c>
      <c r="Q415" t="s">
        <v>404</v>
      </c>
      <c r="R415">
        <v>7600</v>
      </c>
      <c r="S415" t="s">
        <v>507</v>
      </c>
      <c r="T415">
        <v>1</v>
      </c>
      <c r="U415" t="s">
        <v>32</v>
      </c>
      <c r="V415" t="s">
        <v>508</v>
      </c>
      <c r="W415">
        <v>1</v>
      </c>
      <c r="X415" t="s">
        <v>514</v>
      </c>
      <c r="Y415">
        <v>0</v>
      </c>
      <c r="Z415">
        <v>0</v>
      </c>
      <c r="AA415">
        <v>0</v>
      </c>
      <c r="AB415">
        <v>0</v>
      </c>
      <c r="AC415">
        <v>21</v>
      </c>
      <c r="AD415">
        <v>3</v>
      </c>
      <c r="AE415">
        <v>375550000</v>
      </c>
      <c r="AF415">
        <v>38093114</v>
      </c>
    </row>
    <row r="416" spans="1:32">
      <c r="A416">
        <v>16</v>
      </c>
      <c r="B416" t="s">
        <v>183</v>
      </c>
      <c r="C416" t="s">
        <v>184</v>
      </c>
      <c r="D416">
        <v>2022</v>
      </c>
      <c r="E416">
        <v>1</v>
      </c>
      <c r="F416">
        <v>222</v>
      </c>
      <c r="G416" s="87" t="s">
        <v>474</v>
      </c>
      <c r="H416" t="s">
        <v>63</v>
      </c>
      <c r="I416">
        <v>93</v>
      </c>
      <c r="J416" t="s">
        <v>399</v>
      </c>
      <c r="K416">
        <v>3</v>
      </c>
      <c r="L416" s="40" t="s">
        <v>34</v>
      </c>
      <c r="M416" t="s">
        <v>31</v>
      </c>
      <c r="N416">
        <v>1</v>
      </c>
      <c r="O416" t="s">
        <v>203</v>
      </c>
      <c r="P416">
        <v>21</v>
      </c>
      <c r="Q416" t="s">
        <v>404</v>
      </c>
      <c r="R416">
        <v>7600</v>
      </c>
      <c r="S416" t="s">
        <v>507</v>
      </c>
      <c r="T416">
        <v>1</v>
      </c>
      <c r="U416" t="s">
        <v>32</v>
      </c>
      <c r="V416" t="s">
        <v>508</v>
      </c>
      <c r="W416">
        <v>2</v>
      </c>
      <c r="X416" t="s">
        <v>509</v>
      </c>
      <c r="Y416">
        <v>0</v>
      </c>
      <c r="Z416">
        <v>0</v>
      </c>
      <c r="AA416">
        <v>0</v>
      </c>
      <c r="AB416">
        <v>0</v>
      </c>
      <c r="AC416">
        <v>1</v>
      </c>
      <c r="AD416">
        <v>1</v>
      </c>
      <c r="AE416">
        <v>71908200</v>
      </c>
      <c r="AF416">
        <v>71908200</v>
      </c>
    </row>
    <row r="417" spans="1:32">
      <c r="A417">
        <v>16</v>
      </c>
      <c r="B417" t="s">
        <v>183</v>
      </c>
      <c r="C417" t="s">
        <v>184</v>
      </c>
      <c r="D417">
        <v>2022</v>
      </c>
      <c r="E417">
        <v>1</v>
      </c>
      <c r="F417">
        <v>222</v>
      </c>
      <c r="G417" s="87" t="s">
        <v>474</v>
      </c>
      <c r="H417" t="s">
        <v>63</v>
      </c>
      <c r="I417">
        <v>93</v>
      </c>
      <c r="J417" t="s">
        <v>399</v>
      </c>
      <c r="K417">
        <v>3</v>
      </c>
      <c r="L417" s="40" t="s">
        <v>34</v>
      </c>
      <c r="M417" t="s">
        <v>31</v>
      </c>
      <c r="N417">
        <v>1</v>
      </c>
      <c r="O417" t="s">
        <v>203</v>
      </c>
      <c r="P417">
        <v>21</v>
      </c>
      <c r="Q417" t="s">
        <v>404</v>
      </c>
      <c r="R417">
        <v>7614</v>
      </c>
      <c r="S417" t="s">
        <v>493</v>
      </c>
      <c r="T417">
        <v>1</v>
      </c>
      <c r="U417" t="s">
        <v>32</v>
      </c>
      <c r="V417" t="s">
        <v>494</v>
      </c>
      <c r="W417">
        <v>1</v>
      </c>
      <c r="X417" t="s">
        <v>495</v>
      </c>
      <c r="Y417">
        <v>0</v>
      </c>
      <c r="Z417">
        <v>0</v>
      </c>
      <c r="AA417">
        <v>0</v>
      </c>
      <c r="AB417">
        <v>0</v>
      </c>
      <c r="AC417">
        <v>13</v>
      </c>
      <c r="AD417">
        <v>13</v>
      </c>
      <c r="AE417">
        <v>63833207</v>
      </c>
      <c r="AF417">
        <v>63406254</v>
      </c>
    </row>
    <row r="418" spans="1:32">
      <c r="A418">
        <v>16</v>
      </c>
      <c r="B418" t="s">
        <v>183</v>
      </c>
      <c r="C418" t="s">
        <v>184</v>
      </c>
      <c r="D418">
        <v>2022</v>
      </c>
      <c r="E418">
        <v>1</v>
      </c>
      <c r="F418">
        <v>222</v>
      </c>
      <c r="G418" s="87" t="s">
        <v>474</v>
      </c>
      <c r="H418" t="s">
        <v>63</v>
      </c>
      <c r="I418">
        <v>93</v>
      </c>
      <c r="J418" t="s">
        <v>399</v>
      </c>
      <c r="K418">
        <v>3</v>
      </c>
      <c r="L418" s="40" t="s">
        <v>34</v>
      </c>
      <c r="M418" t="s">
        <v>31</v>
      </c>
      <c r="N418">
        <v>1</v>
      </c>
      <c r="O418" t="s">
        <v>203</v>
      </c>
      <c r="P418">
        <v>21</v>
      </c>
      <c r="Q418" t="s">
        <v>404</v>
      </c>
      <c r="R418">
        <v>7614</v>
      </c>
      <c r="S418" t="s">
        <v>493</v>
      </c>
      <c r="T418">
        <v>1</v>
      </c>
      <c r="U418" t="s">
        <v>32</v>
      </c>
      <c r="V418" t="s">
        <v>494</v>
      </c>
      <c r="W418">
        <v>2</v>
      </c>
      <c r="X418" t="s">
        <v>496</v>
      </c>
      <c r="Y418">
        <v>0</v>
      </c>
      <c r="Z418">
        <v>0</v>
      </c>
      <c r="AA418">
        <v>0</v>
      </c>
      <c r="AB418">
        <v>0</v>
      </c>
      <c r="AC418">
        <v>85</v>
      </c>
      <c r="AD418">
        <v>85</v>
      </c>
      <c r="AE418">
        <v>220128548</v>
      </c>
      <c r="AF418">
        <v>208981712</v>
      </c>
    </row>
    <row r="419" spans="1:32">
      <c r="A419">
        <v>16</v>
      </c>
      <c r="B419" t="s">
        <v>183</v>
      </c>
      <c r="C419" t="s">
        <v>184</v>
      </c>
      <c r="D419">
        <v>2022</v>
      </c>
      <c r="E419">
        <v>1</v>
      </c>
      <c r="F419">
        <v>222</v>
      </c>
      <c r="G419" s="87" t="s">
        <v>474</v>
      </c>
      <c r="H419" t="s">
        <v>63</v>
      </c>
      <c r="I419">
        <v>93</v>
      </c>
      <c r="J419" t="s">
        <v>399</v>
      </c>
      <c r="K419">
        <v>3</v>
      </c>
      <c r="L419" s="40" t="s">
        <v>34</v>
      </c>
      <c r="M419" t="s">
        <v>31</v>
      </c>
      <c r="N419">
        <v>1</v>
      </c>
      <c r="O419" t="s">
        <v>203</v>
      </c>
      <c r="P419">
        <v>21</v>
      </c>
      <c r="Q419" t="s">
        <v>404</v>
      </c>
      <c r="R419">
        <v>7614</v>
      </c>
      <c r="S419" t="s">
        <v>493</v>
      </c>
      <c r="T419">
        <v>1</v>
      </c>
      <c r="U419" t="s">
        <v>32</v>
      </c>
      <c r="V419" t="s">
        <v>494</v>
      </c>
      <c r="W419">
        <v>3</v>
      </c>
      <c r="X419" t="s">
        <v>512</v>
      </c>
      <c r="Y419">
        <v>0</v>
      </c>
      <c r="Z419">
        <v>0</v>
      </c>
      <c r="AA419">
        <v>0</v>
      </c>
      <c r="AB419">
        <v>0</v>
      </c>
      <c r="AC419">
        <v>1408</v>
      </c>
      <c r="AD419">
        <v>1408</v>
      </c>
      <c r="AE419">
        <v>10539132816</v>
      </c>
      <c r="AF419">
        <v>6105571247</v>
      </c>
    </row>
    <row r="420" spans="1:32">
      <c r="A420">
        <v>16</v>
      </c>
      <c r="B420" t="s">
        <v>183</v>
      </c>
      <c r="C420" t="s">
        <v>184</v>
      </c>
      <c r="D420">
        <v>2022</v>
      </c>
      <c r="E420">
        <v>1</v>
      </c>
      <c r="F420">
        <v>222</v>
      </c>
      <c r="G420" s="87" t="s">
        <v>474</v>
      </c>
      <c r="H420" t="s">
        <v>63</v>
      </c>
      <c r="I420">
        <v>93</v>
      </c>
      <c r="J420" t="s">
        <v>399</v>
      </c>
      <c r="K420">
        <v>3</v>
      </c>
      <c r="L420" s="40" t="s">
        <v>34</v>
      </c>
      <c r="M420" t="s">
        <v>31</v>
      </c>
      <c r="N420">
        <v>1</v>
      </c>
      <c r="O420" t="s">
        <v>203</v>
      </c>
      <c r="P420">
        <v>21</v>
      </c>
      <c r="Q420" t="s">
        <v>404</v>
      </c>
      <c r="R420">
        <v>7614</v>
      </c>
      <c r="S420" t="s">
        <v>493</v>
      </c>
      <c r="T420">
        <v>1</v>
      </c>
      <c r="U420" t="s">
        <v>32</v>
      </c>
      <c r="V420" t="s">
        <v>494</v>
      </c>
      <c r="W420">
        <v>4</v>
      </c>
      <c r="X420" t="s">
        <v>513</v>
      </c>
      <c r="Y420">
        <v>0</v>
      </c>
      <c r="Z420">
        <v>0</v>
      </c>
      <c r="AA420">
        <v>0</v>
      </c>
      <c r="AB420">
        <v>0</v>
      </c>
      <c r="AC420">
        <v>126</v>
      </c>
      <c r="AD420">
        <v>126</v>
      </c>
      <c r="AE420">
        <v>441055277</v>
      </c>
      <c r="AF420">
        <v>388124243</v>
      </c>
    </row>
    <row r="421" spans="1:32">
      <c r="A421">
        <v>16</v>
      </c>
      <c r="B421" t="s">
        <v>183</v>
      </c>
      <c r="C421" t="s">
        <v>184</v>
      </c>
      <c r="D421">
        <v>2022</v>
      </c>
      <c r="E421">
        <v>1</v>
      </c>
      <c r="F421">
        <v>222</v>
      </c>
      <c r="G421" s="87" t="s">
        <v>474</v>
      </c>
      <c r="H421" t="s">
        <v>63</v>
      </c>
      <c r="I421">
        <v>93</v>
      </c>
      <c r="J421" t="s">
        <v>399</v>
      </c>
      <c r="K421">
        <v>3</v>
      </c>
      <c r="L421" s="40" t="s">
        <v>34</v>
      </c>
      <c r="M421" t="s">
        <v>31</v>
      </c>
      <c r="N421">
        <v>1</v>
      </c>
      <c r="O421" t="s">
        <v>203</v>
      </c>
      <c r="P421">
        <v>21</v>
      </c>
      <c r="Q421" t="s">
        <v>404</v>
      </c>
      <c r="R421">
        <v>7909</v>
      </c>
      <c r="S421" t="s">
        <v>497</v>
      </c>
      <c r="T421">
        <v>1</v>
      </c>
      <c r="U421" t="s">
        <v>32</v>
      </c>
      <c r="V421" t="s">
        <v>498</v>
      </c>
      <c r="W421">
        <v>1</v>
      </c>
      <c r="X421" t="s">
        <v>499</v>
      </c>
      <c r="Y421">
        <v>0</v>
      </c>
      <c r="Z421">
        <v>0</v>
      </c>
      <c r="AA421">
        <v>0</v>
      </c>
      <c r="AB421">
        <v>0</v>
      </c>
      <c r="AC421">
        <v>4</v>
      </c>
      <c r="AD421">
        <v>4</v>
      </c>
      <c r="AE421">
        <v>18720000</v>
      </c>
      <c r="AF421">
        <v>18720000</v>
      </c>
    </row>
    <row r="422" spans="1:32">
      <c r="A422">
        <v>16</v>
      </c>
      <c r="B422" t="s">
        <v>183</v>
      </c>
      <c r="C422" t="s">
        <v>184</v>
      </c>
      <c r="D422">
        <v>2022</v>
      </c>
      <c r="E422">
        <v>1</v>
      </c>
      <c r="F422">
        <v>222</v>
      </c>
      <c r="G422" s="87" t="s">
        <v>474</v>
      </c>
      <c r="H422" t="s">
        <v>63</v>
      </c>
      <c r="I422">
        <v>93</v>
      </c>
      <c r="J422" t="s">
        <v>399</v>
      </c>
      <c r="K422">
        <v>3</v>
      </c>
      <c r="L422" s="40" t="s">
        <v>34</v>
      </c>
      <c r="M422" t="s">
        <v>31</v>
      </c>
      <c r="N422">
        <v>1</v>
      </c>
      <c r="O422" t="s">
        <v>203</v>
      </c>
      <c r="P422">
        <v>21</v>
      </c>
      <c r="Q422" t="s">
        <v>404</v>
      </c>
      <c r="R422">
        <v>7909</v>
      </c>
      <c r="S422" t="s">
        <v>497</v>
      </c>
      <c r="T422">
        <v>1</v>
      </c>
      <c r="U422" t="s">
        <v>32</v>
      </c>
      <c r="V422" t="s">
        <v>498</v>
      </c>
      <c r="W422">
        <v>2</v>
      </c>
      <c r="X422" t="s">
        <v>500</v>
      </c>
      <c r="Y422">
        <v>0</v>
      </c>
      <c r="Z422">
        <v>0</v>
      </c>
      <c r="AA422">
        <v>0</v>
      </c>
      <c r="AB422">
        <v>0</v>
      </c>
      <c r="AC422">
        <v>12</v>
      </c>
      <c r="AD422">
        <v>7</v>
      </c>
      <c r="AE422">
        <v>64961376</v>
      </c>
      <c r="AF422">
        <v>37894136</v>
      </c>
    </row>
    <row r="423" spans="1:32">
      <c r="A423">
        <v>16</v>
      </c>
      <c r="B423" t="s">
        <v>183</v>
      </c>
      <c r="C423" t="s">
        <v>184</v>
      </c>
      <c r="D423">
        <v>2022</v>
      </c>
      <c r="E423">
        <v>1</v>
      </c>
      <c r="F423">
        <v>222</v>
      </c>
      <c r="G423" s="87" t="s">
        <v>474</v>
      </c>
      <c r="H423" t="s">
        <v>63</v>
      </c>
      <c r="I423">
        <v>93</v>
      </c>
      <c r="J423" t="s">
        <v>399</v>
      </c>
      <c r="K423">
        <v>4</v>
      </c>
      <c r="L423" s="40" t="s">
        <v>447</v>
      </c>
      <c r="M423" t="s">
        <v>31</v>
      </c>
      <c r="N423">
        <v>1</v>
      </c>
      <c r="O423" t="s">
        <v>203</v>
      </c>
      <c r="P423">
        <v>12</v>
      </c>
      <c r="Q423" t="s">
        <v>475</v>
      </c>
      <c r="R423">
        <v>7617</v>
      </c>
      <c r="S423" t="s">
        <v>476</v>
      </c>
      <c r="T423">
        <v>1</v>
      </c>
      <c r="U423" t="s">
        <v>32</v>
      </c>
      <c r="V423" t="s">
        <v>477</v>
      </c>
      <c r="W423">
        <v>1</v>
      </c>
      <c r="X423" t="s">
        <v>478</v>
      </c>
      <c r="Y423">
        <v>0</v>
      </c>
      <c r="Z423">
        <v>0</v>
      </c>
      <c r="AA423">
        <v>0</v>
      </c>
      <c r="AB423">
        <v>0</v>
      </c>
      <c r="AC423">
        <v>5000</v>
      </c>
      <c r="AD423">
        <v>4878</v>
      </c>
      <c r="AE423">
        <v>598979449</v>
      </c>
      <c r="AF423">
        <v>554293113</v>
      </c>
    </row>
    <row r="424" spans="1:32">
      <c r="A424">
        <v>16</v>
      </c>
      <c r="B424" t="s">
        <v>183</v>
      </c>
      <c r="C424" t="s">
        <v>184</v>
      </c>
      <c r="D424">
        <v>2022</v>
      </c>
      <c r="E424">
        <v>1</v>
      </c>
      <c r="F424">
        <v>222</v>
      </c>
      <c r="G424" s="87" t="s">
        <v>474</v>
      </c>
      <c r="H424" t="s">
        <v>63</v>
      </c>
      <c r="I424">
        <v>93</v>
      </c>
      <c r="J424" t="s">
        <v>399</v>
      </c>
      <c r="K424">
        <v>4</v>
      </c>
      <c r="L424" s="40" t="s">
        <v>447</v>
      </c>
      <c r="M424" t="s">
        <v>31</v>
      </c>
      <c r="N424">
        <v>1</v>
      </c>
      <c r="O424" t="s">
        <v>203</v>
      </c>
      <c r="P424">
        <v>12</v>
      </c>
      <c r="Q424" t="s">
        <v>475</v>
      </c>
      <c r="R424">
        <v>7617</v>
      </c>
      <c r="S424" t="s">
        <v>476</v>
      </c>
      <c r="T424">
        <v>1</v>
      </c>
      <c r="U424" t="s">
        <v>32</v>
      </c>
      <c r="V424" t="s">
        <v>477</v>
      </c>
      <c r="W424">
        <v>3</v>
      </c>
      <c r="X424" t="s">
        <v>479</v>
      </c>
      <c r="Y424">
        <v>0</v>
      </c>
      <c r="Z424">
        <v>0</v>
      </c>
      <c r="AA424">
        <v>0</v>
      </c>
      <c r="AB424">
        <v>0</v>
      </c>
      <c r="AC424">
        <v>1900</v>
      </c>
      <c r="AD424">
        <v>1806</v>
      </c>
      <c r="AE424">
        <v>49361965</v>
      </c>
      <c r="AF424">
        <v>48101615</v>
      </c>
    </row>
    <row r="425" spans="1:32">
      <c r="A425">
        <v>16</v>
      </c>
      <c r="B425" t="s">
        <v>183</v>
      </c>
      <c r="C425" t="s">
        <v>184</v>
      </c>
      <c r="D425">
        <v>2022</v>
      </c>
      <c r="E425">
        <v>1</v>
      </c>
      <c r="F425">
        <v>222</v>
      </c>
      <c r="G425" s="87" t="s">
        <v>474</v>
      </c>
      <c r="H425" t="s">
        <v>63</v>
      </c>
      <c r="I425">
        <v>93</v>
      </c>
      <c r="J425" t="s">
        <v>399</v>
      </c>
      <c r="K425">
        <v>4</v>
      </c>
      <c r="L425" s="40" t="s">
        <v>447</v>
      </c>
      <c r="M425" t="s">
        <v>31</v>
      </c>
      <c r="N425">
        <v>1</v>
      </c>
      <c r="O425" t="s">
        <v>203</v>
      </c>
      <c r="P425">
        <v>12</v>
      </c>
      <c r="Q425" t="s">
        <v>475</v>
      </c>
      <c r="R425">
        <v>7617</v>
      </c>
      <c r="S425" t="s">
        <v>476</v>
      </c>
      <c r="T425">
        <v>1</v>
      </c>
      <c r="U425" t="s">
        <v>32</v>
      </c>
      <c r="V425" t="s">
        <v>477</v>
      </c>
      <c r="W425">
        <v>4</v>
      </c>
      <c r="X425" t="s">
        <v>510</v>
      </c>
      <c r="Y425">
        <v>0</v>
      </c>
      <c r="Z425">
        <v>0</v>
      </c>
      <c r="AA425">
        <v>0</v>
      </c>
      <c r="AB425">
        <v>0</v>
      </c>
      <c r="AC425">
        <v>1</v>
      </c>
      <c r="AD425">
        <v>0</v>
      </c>
      <c r="AE425">
        <v>14366666</v>
      </c>
      <c r="AF425">
        <v>0</v>
      </c>
    </row>
    <row r="426" spans="1:32">
      <c r="A426">
        <v>16</v>
      </c>
      <c r="B426" t="s">
        <v>183</v>
      </c>
      <c r="C426" t="s">
        <v>184</v>
      </c>
      <c r="D426">
        <v>2022</v>
      </c>
      <c r="E426">
        <v>1</v>
      </c>
      <c r="F426">
        <v>222</v>
      </c>
      <c r="G426" s="87" t="s">
        <v>474</v>
      </c>
      <c r="H426" t="s">
        <v>63</v>
      </c>
      <c r="I426">
        <v>93</v>
      </c>
      <c r="J426" t="s">
        <v>399</v>
      </c>
      <c r="K426">
        <v>4</v>
      </c>
      <c r="L426" s="40" t="s">
        <v>447</v>
      </c>
      <c r="M426" t="s">
        <v>31</v>
      </c>
      <c r="N426">
        <v>1</v>
      </c>
      <c r="O426" t="s">
        <v>203</v>
      </c>
      <c r="P426">
        <v>14</v>
      </c>
      <c r="Q426" t="s">
        <v>426</v>
      </c>
      <c r="R426">
        <v>7619</v>
      </c>
      <c r="S426" t="s">
        <v>480</v>
      </c>
      <c r="T426">
        <v>1</v>
      </c>
      <c r="U426" t="s">
        <v>32</v>
      </c>
      <c r="V426" t="s">
        <v>481</v>
      </c>
      <c r="W426">
        <v>1</v>
      </c>
      <c r="X426" t="s">
        <v>482</v>
      </c>
      <c r="Y426">
        <v>0</v>
      </c>
      <c r="Z426">
        <v>0</v>
      </c>
      <c r="AA426">
        <v>0</v>
      </c>
      <c r="AB426">
        <v>0</v>
      </c>
      <c r="AC426">
        <v>2800</v>
      </c>
      <c r="AD426">
        <v>2748</v>
      </c>
      <c r="AE426">
        <v>773300577</v>
      </c>
      <c r="AF426">
        <v>521555394</v>
      </c>
    </row>
    <row r="427" spans="1:32">
      <c r="A427">
        <v>16</v>
      </c>
      <c r="B427" t="s">
        <v>183</v>
      </c>
      <c r="C427" t="s">
        <v>184</v>
      </c>
      <c r="D427">
        <v>2022</v>
      </c>
      <c r="E427">
        <v>1</v>
      </c>
      <c r="F427">
        <v>222</v>
      </c>
      <c r="G427" s="87" t="s">
        <v>474</v>
      </c>
      <c r="H427" t="s">
        <v>63</v>
      </c>
      <c r="I427">
        <v>93</v>
      </c>
      <c r="J427" t="s">
        <v>399</v>
      </c>
      <c r="K427">
        <v>4</v>
      </c>
      <c r="L427" s="40" t="s">
        <v>447</v>
      </c>
      <c r="M427" t="s">
        <v>31</v>
      </c>
      <c r="N427">
        <v>1</v>
      </c>
      <c r="O427" t="s">
        <v>203</v>
      </c>
      <c r="P427">
        <v>14</v>
      </c>
      <c r="Q427" t="s">
        <v>426</v>
      </c>
      <c r="R427">
        <v>7619</v>
      </c>
      <c r="S427" t="s">
        <v>480</v>
      </c>
      <c r="T427">
        <v>1</v>
      </c>
      <c r="U427" t="s">
        <v>32</v>
      </c>
      <c r="V427" t="s">
        <v>481</v>
      </c>
      <c r="W427">
        <v>3</v>
      </c>
      <c r="X427" t="s">
        <v>511</v>
      </c>
      <c r="Y427">
        <v>0</v>
      </c>
      <c r="Z427">
        <v>0</v>
      </c>
      <c r="AA427">
        <v>0</v>
      </c>
      <c r="AB427">
        <v>0</v>
      </c>
      <c r="AC427">
        <v>1</v>
      </c>
      <c r="AD427">
        <v>1</v>
      </c>
      <c r="AE427">
        <v>320802737</v>
      </c>
      <c r="AF427">
        <v>152149944</v>
      </c>
    </row>
    <row r="428" spans="1:32">
      <c r="A428">
        <v>16</v>
      </c>
      <c r="B428" t="s">
        <v>183</v>
      </c>
      <c r="C428" t="s">
        <v>184</v>
      </c>
      <c r="D428">
        <v>2022</v>
      </c>
      <c r="E428">
        <v>1</v>
      </c>
      <c r="F428">
        <v>222</v>
      </c>
      <c r="G428" s="87" t="s">
        <v>474</v>
      </c>
      <c r="H428" t="s">
        <v>63</v>
      </c>
      <c r="I428">
        <v>93</v>
      </c>
      <c r="J428" t="s">
        <v>399</v>
      </c>
      <c r="K428">
        <v>4</v>
      </c>
      <c r="L428" s="40" t="s">
        <v>447</v>
      </c>
      <c r="M428" t="s">
        <v>31</v>
      </c>
      <c r="N428">
        <v>1</v>
      </c>
      <c r="O428" t="s">
        <v>203</v>
      </c>
      <c r="P428">
        <v>14</v>
      </c>
      <c r="Q428" t="s">
        <v>426</v>
      </c>
      <c r="R428">
        <v>7619</v>
      </c>
      <c r="S428" t="s">
        <v>480</v>
      </c>
      <c r="T428">
        <v>1</v>
      </c>
      <c r="U428" t="s">
        <v>32</v>
      </c>
      <c r="V428" t="s">
        <v>481</v>
      </c>
      <c r="W428">
        <v>7</v>
      </c>
      <c r="X428" t="s">
        <v>483</v>
      </c>
      <c r="Y428">
        <v>0</v>
      </c>
      <c r="Z428">
        <v>0</v>
      </c>
      <c r="AA428">
        <v>0</v>
      </c>
      <c r="AB428">
        <v>0</v>
      </c>
      <c r="AC428">
        <v>413</v>
      </c>
      <c r="AD428">
        <v>369</v>
      </c>
      <c r="AE428">
        <v>155677629</v>
      </c>
      <c r="AF428">
        <v>83337991</v>
      </c>
    </row>
    <row r="429" spans="1:32">
      <c r="A429">
        <v>16</v>
      </c>
      <c r="B429" t="s">
        <v>183</v>
      </c>
      <c r="C429" t="s">
        <v>184</v>
      </c>
      <c r="D429">
        <v>2022</v>
      </c>
      <c r="E429">
        <v>1</v>
      </c>
      <c r="F429">
        <v>222</v>
      </c>
      <c r="G429" s="87" t="s">
        <v>474</v>
      </c>
      <c r="H429" t="s">
        <v>63</v>
      </c>
      <c r="I429">
        <v>93</v>
      </c>
      <c r="J429" t="s">
        <v>399</v>
      </c>
      <c r="K429">
        <v>4</v>
      </c>
      <c r="L429" s="40" t="s">
        <v>447</v>
      </c>
      <c r="M429" t="s">
        <v>31</v>
      </c>
      <c r="N429">
        <v>1</v>
      </c>
      <c r="O429" t="s">
        <v>203</v>
      </c>
      <c r="P429">
        <v>14</v>
      </c>
      <c r="Q429" t="s">
        <v>426</v>
      </c>
      <c r="R429">
        <v>7619</v>
      </c>
      <c r="S429" t="s">
        <v>480</v>
      </c>
      <c r="T429">
        <v>1</v>
      </c>
      <c r="U429" t="s">
        <v>32</v>
      </c>
      <c r="V429" t="s">
        <v>481</v>
      </c>
      <c r="W429">
        <v>8</v>
      </c>
      <c r="X429" t="s">
        <v>484</v>
      </c>
      <c r="Y429">
        <v>0</v>
      </c>
      <c r="Z429">
        <v>0</v>
      </c>
      <c r="AA429">
        <v>0</v>
      </c>
      <c r="AB429">
        <v>0</v>
      </c>
      <c r="AC429">
        <v>167</v>
      </c>
      <c r="AD429">
        <v>43</v>
      </c>
      <c r="AE429">
        <v>103674493</v>
      </c>
      <c r="AF429">
        <v>21643903</v>
      </c>
    </row>
    <row r="430" spans="1:32">
      <c r="A430">
        <v>16</v>
      </c>
      <c r="B430" t="s">
        <v>183</v>
      </c>
      <c r="C430" t="s">
        <v>184</v>
      </c>
      <c r="D430">
        <v>2022</v>
      </c>
      <c r="E430">
        <v>1</v>
      </c>
      <c r="F430">
        <v>222</v>
      </c>
      <c r="G430" s="87" t="s">
        <v>474</v>
      </c>
      <c r="H430" t="s">
        <v>63</v>
      </c>
      <c r="I430">
        <v>93</v>
      </c>
      <c r="J430" t="s">
        <v>399</v>
      </c>
      <c r="K430">
        <v>4</v>
      </c>
      <c r="L430" s="40" t="s">
        <v>447</v>
      </c>
      <c r="M430" t="s">
        <v>31</v>
      </c>
      <c r="N430">
        <v>1</v>
      </c>
      <c r="O430" t="s">
        <v>203</v>
      </c>
      <c r="P430">
        <v>15</v>
      </c>
      <c r="Q430" t="s">
        <v>42</v>
      </c>
      <c r="R430">
        <v>7594</v>
      </c>
      <c r="S430" t="s">
        <v>485</v>
      </c>
      <c r="T430">
        <v>1</v>
      </c>
      <c r="U430" t="s">
        <v>32</v>
      </c>
      <c r="V430" t="s">
        <v>501</v>
      </c>
      <c r="W430">
        <v>3</v>
      </c>
      <c r="X430" t="s">
        <v>487</v>
      </c>
      <c r="Y430">
        <v>0</v>
      </c>
      <c r="Z430">
        <v>0</v>
      </c>
      <c r="AA430">
        <v>0</v>
      </c>
      <c r="AB430">
        <v>0</v>
      </c>
      <c r="AC430">
        <v>30</v>
      </c>
      <c r="AD430">
        <v>6</v>
      </c>
      <c r="AE430">
        <v>2190000</v>
      </c>
      <c r="AF430">
        <v>438000</v>
      </c>
    </row>
    <row r="431" spans="1:32">
      <c r="A431">
        <v>16</v>
      </c>
      <c r="B431" t="s">
        <v>183</v>
      </c>
      <c r="C431" t="s">
        <v>184</v>
      </c>
      <c r="D431">
        <v>2022</v>
      </c>
      <c r="E431">
        <v>1</v>
      </c>
      <c r="F431">
        <v>222</v>
      </c>
      <c r="G431" s="87" t="s">
        <v>474</v>
      </c>
      <c r="H431" t="s">
        <v>63</v>
      </c>
      <c r="I431">
        <v>93</v>
      </c>
      <c r="J431" t="s">
        <v>399</v>
      </c>
      <c r="K431">
        <v>4</v>
      </c>
      <c r="L431" s="40" t="s">
        <v>447</v>
      </c>
      <c r="M431" t="s">
        <v>31</v>
      </c>
      <c r="N431">
        <v>1</v>
      </c>
      <c r="O431" t="s">
        <v>203</v>
      </c>
      <c r="P431">
        <v>21</v>
      </c>
      <c r="Q431" t="s">
        <v>404</v>
      </c>
      <c r="R431">
        <v>7585</v>
      </c>
      <c r="S431" t="s">
        <v>64</v>
      </c>
      <c r="T431">
        <v>1</v>
      </c>
      <c r="U431" t="s">
        <v>32</v>
      </c>
      <c r="V431" t="s">
        <v>488</v>
      </c>
      <c r="W431">
        <v>4</v>
      </c>
      <c r="X431" t="s">
        <v>505</v>
      </c>
      <c r="Y431">
        <v>0</v>
      </c>
      <c r="Z431">
        <v>0</v>
      </c>
      <c r="AA431">
        <v>0</v>
      </c>
      <c r="AB431">
        <v>0</v>
      </c>
      <c r="AC431">
        <v>11</v>
      </c>
      <c r="AD431">
        <v>11</v>
      </c>
      <c r="AE431">
        <v>23932719</v>
      </c>
      <c r="AF431">
        <v>14140519</v>
      </c>
    </row>
    <row r="432" spans="1:32">
      <c r="A432">
        <v>16</v>
      </c>
      <c r="B432" t="s">
        <v>183</v>
      </c>
      <c r="C432" t="s">
        <v>184</v>
      </c>
      <c r="D432">
        <v>2022</v>
      </c>
      <c r="E432">
        <v>1</v>
      </c>
      <c r="F432">
        <v>222</v>
      </c>
      <c r="G432" s="87" t="s">
        <v>474</v>
      </c>
      <c r="H432" t="s">
        <v>63</v>
      </c>
      <c r="I432">
        <v>93</v>
      </c>
      <c r="J432" t="s">
        <v>399</v>
      </c>
      <c r="K432">
        <v>4</v>
      </c>
      <c r="L432" s="40" t="s">
        <v>447</v>
      </c>
      <c r="M432" t="s">
        <v>31</v>
      </c>
      <c r="N432">
        <v>1</v>
      </c>
      <c r="O432" t="s">
        <v>203</v>
      </c>
      <c r="P432">
        <v>21</v>
      </c>
      <c r="Q432" t="s">
        <v>404</v>
      </c>
      <c r="R432">
        <v>7585</v>
      </c>
      <c r="S432" t="s">
        <v>64</v>
      </c>
      <c r="T432">
        <v>1</v>
      </c>
      <c r="U432" t="s">
        <v>32</v>
      </c>
      <c r="V432" t="s">
        <v>488</v>
      </c>
      <c r="W432">
        <v>5</v>
      </c>
      <c r="X432" t="s">
        <v>506</v>
      </c>
      <c r="Y432">
        <v>0</v>
      </c>
      <c r="Z432">
        <v>0</v>
      </c>
      <c r="AA432">
        <v>0</v>
      </c>
      <c r="AB432">
        <v>0</v>
      </c>
      <c r="AC432">
        <v>2</v>
      </c>
      <c r="AD432">
        <v>2</v>
      </c>
      <c r="AE432">
        <v>7530101</v>
      </c>
      <c r="AF432">
        <v>3426591</v>
      </c>
    </row>
    <row r="433" spans="1:32">
      <c r="A433">
        <v>16</v>
      </c>
      <c r="B433" t="s">
        <v>183</v>
      </c>
      <c r="C433" t="s">
        <v>184</v>
      </c>
      <c r="D433">
        <v>2022</v>
      </c>
      <c r="E433">
        <v>1</v>
      </c>
      <c r="F433">
        <v>222</v>
      </c>
      <c r="G433" s="87" t="s">
        <v>474</v>
      </c>
      <c r="H433" t="s">
        <v>63</v>
      </c>
      <c r="I433">
        <v>93</v>
      </c>
      <c r="J433" t="s">
        <v>399</v>
      </c>
      <c r="K433">
        <v>4</v>
      </c>
      <c r="L433" s="40" t="s">
        <v>447</v>
      </c>
      <c r="M433" t="s">
        <v>31</v>
      </c>
      <c r="N433">
        <v>1</v>
      </c>
      <c r="O433" t="s">
        <v>203</v>
      </c>
      <c r="P433">
        <v>21</v>
      </c>
      <c r="Q433" t="s">
        <v>404</v>
      </c>
      <c r="R433">
        <v>7585</v>
      </c>
      <c r="S433" t="s">
        <v>64</v>
      </c>
      <c r="T433">
        <v>1</v>
      </c>
      <c r="U433" t="s">
        <v>32</v>
      </c>
      <c r="V433" t="s">
        <v>488</v>
      </c>
      <c r="W433">
        <v>6</v>
      </c>
      <c r="X433" t="s">
        <v>489</v>
      </c>
      <c r="Y433">
        <v>0</v>
      </c>
      <c r="Z433">
        <v>0</v>
      </c>
      <c r="AA433">
        <v>0</v>
      </c>
      <c r="AB433">
        <v>0</v>
      </c>
      <c r="AC433">
        <v>4</v>
      </c>
      <c r="AD433">
        <v>4</v>
      </c>
      <c r="AE433">
        <v>13146486</v>
      </c>
      <c r="AF433">
        <v>13033259</v>
      </c>
    </row>
    <row r="434" spans="1:32">
      <c r="A434">
        <v>16</v>
      </c>
      <c r="B434" t="s">
        <v>183</v>
      </c>
      <c r="C434" t="s">
        <v>184</v>
      </c>
      <c r="D434">
        <v>2022</v>
      </c>
      <c r="E434">
        <v>1</v>
      </c>
      <c r="F434">
        <v>222</v>
      </c>
      <c r="G434" s="87" t="s">
        <v>474</v>
      </c>
      <c r="H434" t="s">
        <v>63</v>
      </c>
      <c r="I434">
        <v>93</v>
      </c>
      <c r="J434" t="s">
        <v>399</v>
      </c>
      <c r="K434">
        <v>4</v>
      </c>
      <c r="L434" s="40" t="s">
        <v>447</v>
      </c>
      <c r="M434" t="s">
        <v>31</v>
      </c>
      <c r="N434">
        <v>1</v>
      </c>
      <c r="O434" t="s">
        <v>203</v>
      </c>
      <c r="P434">
        <v>21</v>
      </c>
      <c r="Q434" t="s">
        <v>404</v>
      </c>
      <c r="R434">
        <v>7585</v>
      </c>
      <c r="S434" t="s">
        <v>64</v>
      </c>
      <c r="T434">
        <v>1</v>
      </c>
      <c r="U434" t="s">
        <v>32</v>
      </c>
      <c r="V434" t="s">
        <v>488</v>
      </c>
      <c r="W434">
        <v>7</v>
      </c>
      <c r="X434" t="s">
        <v>490</v>
      </c>
      <c r="Y434">
        <v>0</v>
      </c>
      <c r="Z434">
        <v>0</v>
      </c>
      <c r="AA434">
        <v>0</v>
      </c>
      <c r="AB434">
        <v>0</v>
      </c>
      <c r="AC434">
        <v>1</v>
      </c>
      <c r="AD434">
        <v>1</v>
      </c>
      <c r="AE434">
        <v>2572874</v>
      </c>
      <c r="AF434">
        <v>2097375</v>
      </c>
    </row>
    <row r="435" spans="1:32">
      <c r="A435">
        <v>16</v>
      </c>
      <c r="B435" t="s">
        <v>183</v>
      </c>
      <c r="C435" t="s">
        <v>184</v>
      </c>
      <c r="D435">
        <v>2022</v>
      </c>
      <c r="E435">
        <v>1</v>
      </c>
      <c r="F435">
        <v>222</v>
      </c>
      <c r="G435" s="87" t="s">
        <v>474</v>
      </c>
      <c r="H435" t="s">
        <v>63</v>
      </c>
      <c r="I435">
        <v>93</v>
      </c>
      <c r="J435" t="s">
        <v>399</v>
      </c>
      <c r="K435">
        <v>4</v>
      </c>
      <c r="L435" s="40" t="s">
        <v>447</v>
      </c>
      <c r="M435" t="s">
        <v>31</v>
      </c>
      <c r="N435">
        <v>1</v>
      </c>
      <c r="O435" t="s">
        <v>203</v>
      </c>
      <c r="P435">
        <v>21</v>
      </c>
      <c r="Q435" t="s">
        <v>404</v>
      </c>
      <c r="R435">
        <v>7585</v>
      </c>
      <c r="S435" t="s">
        <v>64</v>
      </c>
      <c r="T435">
        <v>1</v>
      </c>
      <c r="U435" t="s">
        <v>32</v>
      </c>
      <c r="V435" t="s">
        <v>488</v>
      </c>
      <c r="W435">
        <v>8</v>
      </c>
      <c r="X435" t="s">
        <v>491</v>
      </c>
      <c r="Y435">
        <v>0</v>
      </c>
      <c r="Z435">
        <v>0</v>
      </c>
      <c r="AA435">
        <v>0</v>
      </c>
      <c r="AB435">
        <v>0</v>
      </c>
      <c r="AC435">
        <v>24</v>
      </c>
      <c r="AD435">
        <v>24</v>
      </c>
      <c r="AE435">
        <v>16541698</v>
      </c>
      <c r="AF435">
        <v>12297436</v>
      </c>
    </row>
    <row r="436" spans="1:32">
      <c r="A436">
        <v>16</v>
      </c>
      <c r="B436" t="s">
        <v>183</v>
      </c>
      <c r="C436" t="s">
        <v>184</v>
      </c>
      <c r="D436">
        <v>2022</v>
      </c>
      <c r="E436">
        <v>1</v>
      </c>
      <c r="F436">
        <v>222</v>
      </c>
      <c r="G436" s="87" t="s">
        <v>474</v>
      </c>
      <c r="H436" t="s">
        <v>63</v>
      </c>
      <c r="I436">
        <v>93</v>
      </c>
      <c r="J436" t="s">
        <v>399</v>
      </c>
      <c r="K436">
        <v>4</v>
      </c>
      <c r="L436" s="40" t="s">
        <v>447</v>
      </c>
      <c r="M436" t="s">
        <v>31</v>
      </c>
      <c r="N436">
        <v>1</v>
      </c>
      <c r="O436" t="s">
        <v>203</v>
      </c>
      <c r="P436">
        <v>21</v>
      </c>
      <c r="Q436" t="s">
        <v>404</v>
      </c>
      <c r="R436">
        <v>7585</v>
      </c>
      <c r="S436" t="s">
        <v>64</v>
      </c>
      <c r="T436">
        <v>1</v>
      </c>
      <c r="U436" t="s">
        <v>32</v>
      </c>
      <c r="V436" t="s">
        <v>488</v>
      </c>
      <c r="W436">
        <v>9</v>
      </c>
      <c r="X436" t="s">
        <v>492</v>
      </c>
      <c r="Y436">
        <v>0</v>
      </c>
      <c r="Z436">
        <v>0</v>
      </c>
      <c r="AA436">
        <v>0</v>
      </c>
      <c r="AB436">
        <v>0</v>
      </c>
      <c r="AC436">
        <v>6</v>
      </c>
      <c r="AD436">
        <v>6</v>
      </c>
      <c r="AE436">
        <v>77156712</v>
      </c>
      <c r="AF436">
        <v>69146432</v>
      </c>
    </row>
    <row r="437" spans="1:32">
      <c r="A437">
        <v>16</v>
      </c>
      <c r="B437" t="s">
        <v>183</v>
      </c>
      <c r="C437" t="s">
        <v>184</v>
      </c>
      <c r="D437">
        <v>2022</v>
      </c>
      <c r="E437">
        <v>1</v>
      </c>
      <c r="F437">
        <v>222</v>
      </c>
      <c r="G437" s="87" t="s">
        <v>474</v>
      </c>
      <c r="H437" t="s">
        <v>63</v>
      </c>
      <c r="I437">
        <v>93</v>
      </c>
      <c r="J437" t="s">
        <v>399</v>
      </c>
      <c r="K437">
        <v>4</v>
      </c>
      <c r="L437" s="40" t="s">
        <v>447</v>
      </c>
      <c r="M437" t="s">
        <v>31</v>
      </c>
      <c r="N437">
        <v>1</v>
      </c>
      <c r="O437" t="s">
        <v>203</v>
      </c>
      <c r="P437">
        <v>21</v>
      </c>
      <c r="Q437" t="s">
        <v>404</v>
      </c>
      <c r="R437">
        <v>7600</v>
      </c>
      <c r="S437" t="s">
        <v>507</v>
      </c>
      <c r="T437">
        <v>1</v>
      </c>
      <c r="U437" t="s">
        <v>32</v>
      </c>
      <c r="V437" t="s">
        <v>508</v>
      </c>
      <c r="W437">
        <v>1</v>
      </c>
      <c r="X437" t="s">
        <v>514</v>
      </c>
      <c r="Y437">
        <v>0</v>
      </c>
      <c r="Z437">
        <v>0</v>
      </c>
      <c r="AA437">
        <v>0</v>
      </c>
      <c r="AB437">
        <v>0</v>
      </c>
      <c r="AC437">
        <v>173</v>
      </c>
      <c r="AD437">
        <v>159</v>
      </c>
      <c r="AE437">
        <v>1454322594</v>
      </c>
      <c r="AF437">
        <v>1224748822</v>
      </c>
    </row>
    <row r="438" spans="1:32">
      <c r="A438">
        <v>16</v>
      </c>
      <c r="B438" t="s">
        <v>183</v>
      </c>
      <c r="C438" t="s">
        <v>184</v>
      </c>
      <c r="D438">
        <v>2022</v>
      </c>
      <c r="E438">
        <v>1</v>
      </c>
      <c r="F438">
        <v>222</v>
      </c>
      <c r="G438" s="87" t="s">
        <v>474</v>
      </c>
      <c r="H438" t="s">
        <v>63</v>
      </c>
      <c r="I438">
        <v>93</v>
      </c>
      <c r="J438" t="s">
        <v>399</v>
      </c>
      <c r="K438">
        <v>4</v>
      </c>
      <c r="L438" s="40" t="s">
        <v>447</v>
      </c>
      <c r="M438" t="s">
        <v>31</v>
      </c>
      <c r="N438">
        <v>1</v>
      </c>
      <c r="O438" t="s">
        <v>203</v>
      </c>
      <c r="P438">
        <v>21</v>
      </c>
      <c r="Q438" t="s">
        <v>404</v>
      </c>
      <c r="R438">
        <v>7614</v>
      </c>
      <c r="S438" t="s">
        <v>493</v>
      </c>
      <c r="T438">
        <v>1</v>
      </c>
      <c r="U438" t="s">
        <v>32</v>
      </c>
      <c r="V438" t="s">
        <v>494</v>
      </c>
      <c r="W438">
        <v>1</v>
      </c>
      <c r="X438" t="s">
        <v>495</v>
      </c>
      <c r="Y438">
        <v>0</v>
      </c>
      <c r="Z438">
        <v>0</v>
      </c>
      <c r="AA438">
        <v>0</v>
      </c>
      <c r="AB438">
        <v>0</v>
      </c>
      <c r="AC438">
        <v>6</v>
      </c>
      <c r="AD438">
        <v>6</v>
      </c>
      <c r="AE438">
        <v>29461480</v>
      </c>
      <c r="AF438">
        <v>29264425</v>
      </c>
    </row>
    <row r="439" spans="1:32">
      <c r="A439">
        <v>16</v>
      </c>
      <c r="B439" t="s">
        <v>183</v>
      </c>
      <c r="C439" t="s">
        <v>184</v>
      </c>
      <c r="D439">
        <v>2022</v>
      </c>
      <c r="E439">
        <v>1</v>
      </c>
      <c r="F439">
        <v>222</v>
      </c>
      <c r="G439" s="87" t="s">
        <v>474</v>
      </c>
      <c r="H439" t="s">
        <v>63</v>
      </c>
      <c r="I439">
        <v>93</v>
      </c>
      <c r="J439" t="s">
        <v>399</v>
      </c>
      <c r="K439">
        <v>4</v>
      </c>
      <c r="L439" s="40" t="s">
        <v>447</v>
      </c>
      <c r="M439" t="s">
        <v>31</v>
      </c>
      <c r="N439">
        <v>1</v>
      </c>
      <c r="O439" t="s">
        <v>203</v>
      </c>
      <c r="P439">
        <v>21</v>
      </c>
      <c r="Q439" t="s">
        <v>404</v>
      </c>
      <c r="R439">
        <v>7614</v>
      </c>
      <c r="S439" t="s">
        <v>493</v>
      </c>
      <c r="T439">
        <v>1</v>
      </c>
      <c r="U439" t="s">
        <v>32</v>
      </c>
      <c r="V439" t="s">
        <v>494</v>
      </c>
      <c r="W439">
        <v>2</v>
      </c>
      <c r="X439" t="s">
        <v>496</v>
      </c>
      <c r="Y439">
        <v>0</v>
      </c>
      <c r="Z439">
        <v>0</v>
      </c>
      <c r="AA439">
        <v>0</v>
      </c>
      <c r="AB439">
        <v>0</v>
      </c>
      <c r="AC439">
        <v>3</v>
      </c>
      <c r="AD439">
        <v>3</v>
      </c>
      <c r="AE439">
        <v>7769243</v>
      </c>
      <c r="AF439">
        <v>7375825</v>
      </c>
    </row>
    <row r="440" spans="1:32">
      <c r="A440">
        <v>16</v>
      </c>
      <c r="B440" t="s">
        <v>183</v>
      </c>
      <c r="C440" t="s">
        <v>184</v>
      </c>
      <c r="D440">
        <v>2022</v>
      </c>
      <c r="E440">
        <v>1</v>
      </c>
      <c r="F440">
        <v>222</v>
      </c>
      <c r="G440" s="87" t="s">
        <v>474</v>
      </c>
      <c r="H440" t="s">
        <v>63</v>
      </c>
      <c r="I440">
        <v>93</v>
      </c>
      <c r="J440" t="s">
        <v>399</v>
      </c>
      <c r="K440">
        <v>4</v>
      </c>
      <c r="L440" s="40" t="s">
        <v>447</v>
      </c>
      <c r="M440" t="s">
        <v>31</v>
      </c>
      <c r="N440">
        <v>1</v>
      </c>
      <c r="O440" t="s">
        <v>203</v>
      </c>
      <c r="P440">
        <v>21</v>
      </c>
      <c r="Q440" t="s">
        <v>404</v>
      </c>
      <c r="R440">
        <v>7909</v>
      </c>
      <c r="S440" t="s">
        <v>497</v>
      </c>
      <c r="T440">
        <v>1</v>
      </c>
      <c r="U440" t="s">
        <v>32</v>
      </c>
      <c r="V440" t="s">
        <v>515</v>
      </c>
      <c r="W440">
        <v>1</v>
      </c>
      <c r="X440" t="s">
        <v>499</v>
      </c>
      <c r="Y440">
        <v>0</v>
      </c>
      <c r="Z440">
        <v>0</v>
      </c>
      <c r="AA440">
        <v>0</v>
      </c>
      <c r="AB440">
        <v>0</v>
      </c>
      <c r="AC440">
        <v>3</v>
      </c>
      <c r="AD440">
        <v>0</v>
      </c>
      <c r="AE440">
        <v>22464000</v>
      </c>
      <c r="AF440">
        <v>0</v>
      </c>
    </row>
    <row r="441" spans="1:32">
      <c r="A441">
        <v>16</v>
      </c>
      <c r="B441" t="s">
        <v>183</v>
      </c>
      <c r="C441" t="s">
        <v>184</v>
      </c>
      <c r="D441">
        <v>2022</v>
      </c>
      <c r="E441">
        <v>1</v>
      </c>
      <c r="F441">
        <v>222</v>
      </c>
      <c r="G441" s="87" t="s">
        <v>474</v>
      </c>
      <c r="H441" t="s">
        <v>63</v>
      </c>
      <c r="I441">
        <v>93</v>
      </c>
      <c r="J441" t="s">
        <v>399</v>
      </c>
      <c r="K441">
        <v>4</v>
      </c>
      <c r="L441" s="40" t="s">
        <v>447</v>
      </c>
      <c r="M441" t="s">
        <v>31</v>
      </c>
      <c r="N441">
        <v>1</v>
      </c>
      <c r="O441" t="s">
        <v>203</v>
      </c>
      <c r="P441">
        <v>21</v>
      </c>
      <c r="Q441" t="s">
        <v>404</v>
      </c>
      <c r="R441">
        <v>7909</v>
      </c>
      <c r="S441" t="s">
        <v>497</v>
      </c>
      <c r="T441">
        <v>1</v>
      </c>
      <c r="U441" t="s">
        <v>32</v>
      </c>
      <c r="V441" t="s">
        <v>515</v>
      </c>
      <c r="W441">
        <v>2</v>
      </c>
      <c r="X441" t="s">
        <v>500</v>
      </c>
      <c r="Y441">
        <v>0</v>
      </c>
      <c r="Z441">
        <v>0</v>
      </c>
      <c r="AA441">
        <v>0</v>
      </c>
      <c r="AB441">
        <v>0</v>
      </c>
      <c r="AC441">
        <v>10</v>
      </c>
      <c r="AD441">
        <v>10</v>
      </c>
      <c r="AE441">
        <v>54134480</v>
      </c>
      <c r="AF441">
        <v>54134480</v>
      </c>
    </row>
    <row r="442" spans="1:32">
      <c r="A442">
        <v>16</v>
      </c>
      <c r="B442" t="s">
        <v>183</v>
      </c>
      <c r="C442" t="s">
        <v>184</v>
      </c>
      <c r="D442">
        <v>2022</v>
      </c>
      <c r="E442">
        <v>1</v>
      </c>
      <c r="F442">
        <v>222</v>
      </c>
      <c r="G442" s="87" t="s">
        <v>474</v>
      </c>
      <c r="H442" t="s">
        <v>63</v>
      </c>
      <c r="I442">
        <v>93</v>
      </c>
      <c r="J442" t="s">
        <v>399</v>
      </c>
      <c r="K442">
        <v>5</v>
      </c>
      <c r="L442" s="40" t="s">
        <v>35</v>
      </c>
      <c r="M442" t="s">
        <v>31</v>
      </c>
      <c r="N442">
        <v>1</v>
      </c>
      <c r="O442" t="s">
        <v>203</v>
      </c>
      <c r="P442">
        <v>12</v>
      </c>
      <c r="Q442" t="s">
        <v>475</v>
      </c>
      <c r="R442">
        <v>7617</v>
      </c>
      <c r="S442" t="s">
        <v>476</v>
      </c>
      <c r="T442">
        <v>1</v>
      </c>
      <c r="U442" t="s">
        <v>32</v>
      </c>
      <c r="V442" t="s">
        <v>477</v>
      </c>
      <c r="W442">
        <v>1</v>
      </c>
      <c r="X442" t="s">
        <v>478</v>
      </c>
      <c r="Y442">
        <v>0</v>
      </c>
      <c r="Z442">
        <v>0</v>
      </c>
      <c r="AA442">
        <v>0</v>
      </c>
      <c r="AB442">
        <v>0</v>
      </c>
      <c r="AC442">
        <v>5800</v>
      </c>
      <c r="AD442">
        <v>5573</v>
      </c>
      <c r="AE442">
        <v>694816161</v>
      </c>
      <c r="AF442">
        <v>642980011</v>
      </c>
    </row>
    <row r="443" spans="1:32">
      <c r="A443">
        <v>16</v>
      </c>
      <c r="B443" t="s">
        <v>183</v>
      </c>
      <c r="C443" t="s">
        <v>184</v>
      </c>
      <c r="D443">
        <v>2022</v>
      </c>
      <c r="E443">
        <v>1</v>
      </c>
      <c r="F443">
        <v>222</v>
      </c>
      <c r="G443" s="87" t="s">
        <v>474</v>
      </c>
      <c r="H443" t="s">
        <v>63</v>
      </c>
      <c r="I443">
        <v>93</v>
      </c>
      <c r="J443" t="s">
        <v>399</v>
      </c>
      <c r="K443">
        <v>5</v>
      </c>
      <c r="L443" s="40" t="s">
        <v>35</v>
      </c>
      <c r="M443" t="s">
        <v>31</v>
      </c>
      <c r="N443">
        <v>1</v>
      </c>
      <c r="O443" t="s">
        <v>203</v>
      </c>
      <c r="P443">
        <v>12</v>
      </c>
      <c r="Q443" t="s">
        <v>475</v>
      </c>
      <c r="R443">
        <v>7617</v>
      </c>
      <c r="S443" t="s">
        <v>476</v>
      </c>
      <c r="T443">
        <v>1</v>
      </c>
      <c r="U443" t="s">
        <v>32</v>
      </c>
      <c r="V443" t="s">
        <v>477</v>
      </c>
      <c r="W443">
        <v>3</v>
      </c>
      <c r="X443" t="s">
        <v>479</v>
      </c>
      <c r="Y443">
        <v>0</v>
      </c>
      <c r="Z443">
        <v>0</v>
      </c>
      <c r="AA443">
        <v>0</v>
      </c>
      <c r="AB443">
        <v>0</v>
      </c>
      <c r="AC443">
        <v>2150</v>
      </c>
      <c r="AD443">
        <v>2082</v>
      </c>
      <c r="AE443">
        <v>55856960</v>
      </c>
      <c r="AF443">
        <v>54181251</v>
      </c>
    </row>
    <row r="444" spans="1:32">
      <c r="A444">
        <v>16</v>
      </c>
      <c r="B444" t="s">
        <v>183</v>
      </c>
      <c r="C444" t="s">
        <v>184</v>
      </c>
      <c r="D444">
        <v>2022</v>
      </c>
      <c r="E444">
        <v>1</v>
      </c>
      <c r="F444">
        <v>222</v>
      </c>
      <c r="G444" s="87" t="s">
        <v>474</v>
      </c>
      <c r="H444" t="s">
        <v>63</v>
      </c>
      <c r="I444">
        <v>93</v>
      </c>
      <c r="J444" t="s">
        <v>399</v>
      </c>
      <c r="K444">
        <v>5</v>
      </c>
      <c r="L444" s="40" t="s">
        <v>35</v>
      </c>
      <c r="M444" t="s">
        <v>31</v>
      </c>
      <c r="N444">
        <v>1</v>
      </c>
      <c r="O444" t="s">
        <v>203</v>
      </c>
      <c r="P444">
        <v>12</v>
      </c>
      <c r="Q444" t="s">
        <v>475</v>
      </c>
      <c r="R444">
        <v>7617</v>
      </c>
      <c r="S444" t="s">
        <v>476</v>
      </c>
      <c r="T444">
        <v>1</v>
      </c>
      <c r="U444" t="s">
        <v>32</v>
      </c>
      <c r="V444" t="s">
        <v>477</v>
      </c>
      <c r="W444">
        <v>4</v>
      </c>
      <c r="X444" t="s">
        <v>510</v>
      </c>
      <c r="Y444">
        <v>0</v>
      </c>
      <c r="Z444">
        <v>0</v>
      </c>
      <c r="AA444">
        <v>0</v>
      </c>
      <c r="AB444">
        <v>0</v>
      </c>
      <c r="AC444">
        <v>2</v>
      </c>
      <c r="AD444">
        <v>2</v>
      </c>
      <c r="AE444">
        <v>28733331</v>
      </c>
      <c r="AF444">
        <v>23776189</v>
      </c>
    </row>
    <row r="445" spans="1:32">
      <c r="A445">
        <v>16</v>
      </c>
      <c r="B445" t="s">
        <v>183</v>
      </c>
      <c r="C445" t="s">
        <v>184</v>
      </c>
      <c r="D445">
        <v>2022</v>
      </c>
      <c r="E445">
        <v>1</v>
      </c>
      <c r="F445">
        <v>222</v>
      </c>
      <c r="G445" s="87" t="s">
        <v>474</v>
      </c>
      <c r="H445" t="s">
        <v>63</v>
      </c>
      <c r="I445">
        <v>93</v>
      </c>
      <c r="J445" t="s">
        <v>399</v>
      </c>
      <c r="K445">
        <v>5</v>
      </c>
      <c r="L445" s="40" t="s">
        <v>35</v>
      </c>
      <c r="M445" t="s">
        <v>31</v>
      </c>
      <c r="N445">
        <v>1</v>
      </c>
      <c r="O445" t="s">
        <v>203</v>
      </c>
      <c r="P445">
        <v>14</v>
      </c>
      <c r="Q445" t="s">
        <v>426</v>
      </c>
      <c r="R445">
        <v>7619</v>
      </c>
      <c r="S445" t="s">
        <v>480</v>
      </c>
      <c r="T445">
        <v>1</v>
      </c>
      <c r="U445" t="s">
        <v>32</v>
      </c>
      <c r="V445" t="s">
        <v>481</v>
      </c>
      <c r="W445">
        <v>1</v>
      </c>
      <c r="X445" t="s">
        <v>482</v>
      </c>
      <c r="Y445">
        <v>0</v>
      </c>
      <c r="Z445">
        <v>0</v>
      </c>
      <c r="AA445">
        <v>0</v>
      </c>
      <c r="AB445">
        <v>0</v>
      </c>
      <c r="AC445">
        <v>2736</v>
      </c>
      <c r="AD445">
        <v>2729</v>
      </c>
      <c r="AE445">
        <v>755523552</v>
      </c>
      <c r="AF445">
        <v>517949298</v>
      </c>
    </row>
    <row r="446" spans="1:32">
      <c r="A446">
        <v>16</v>
      </c>
      <c r="B446" t="s">
        <v>183</v>
      </c>
      <c r="C446" t="s">
        <v>184</v>
      </c>
      <c r="D446">
        <v>2022</v>
      </c>
      <c r="E446">
        <v>1</v>
      </c>
      <c r="F446">
        <v>222</v>
      </c>
      <c r="G446" s="87" t="s">
        <v>474</v>
      </c>
      <c r="H446" t="s">
        <v>63</v>
      </c>
      <c r="I446">
        <v>93</v>
      </c>
      <c r="J446" t="s">
        <v>399</v>
      </c>
      <c r="K446">
        <v>5</v>
      </c>
      <c r="L446" s="40" t="s">
        <v>35</v>
      </c>
      <c r="M446" t="s">
        <v>31</v>
      </c>
      <c r="N446">
        <v>1</v>
      </c>
      <c r="O446" t="s">
        <v>203</v>
      </c>
      <c r="P446">
        <v>14</v>
      </c>
      <c r="Q446" t="s">
        <v>426</v>
      </c>
      <c r="R446">
        <v>7619</v>
      </c>
      <c r="S446" t="s">
        <v>480</v>
      </c>
      <c r="T446">
        <v>1</v>
      </c>
      <c r="U446" t="s">
        <v>32</v>
      </c>
      <c r="V446" t="s">
        <v>481</v>
      </c>
      <c r="W446">
        <v>3</v>
      </c>
      <c r="X446" t="s">
        <v>511</v>
      </c>
      <c r="Y446">
        <v>0</v>
      </c>
      <c r="Z446">
        <v>0</v>
      </c>
      <c r="AA446">
        <v>0</v>
      </c>
      <c r="AB446">
        <v>0</v>
      </c>
      <c r="AC446">
        <v>1</v>
      </c>
      <c r="AD446">
        <v>1</v>
      </c>
      <c r="AE446">
        <v>570563249</v>
      </c>
      <c r="AF446">
        <v>340800994</v>
      </c>
    </row>
    <row r="447" spans="1:32">
      <c r="A447">
        <v>16</v>
      </c>
      <c r="B447" t="s">
        <v>183</v>
      </c>
      <c r="C447" t="s">
        <v>184</v>
      </c>
      <c r="D447">
        <v>2022</v>
      </c>
      <c r="E447">
        <v>1</v>
      </c>
      <c r="F447">
        <v>222</v>
      </c>
      <c r="G447" s="87" t="s">
        <v>474</v>
      </c>
      <c r="H447" t="s">
        <v>63</v>
      </c>
      <c r="I447">
        <v>93</v>
      </c>
      <c r="J447" t="s">
        <v>399</v>
      </c>
      <c r="K447">
        <v>5</v>
      </c>
      <c r="L447" s="40" t="s">
        <v>35</v>
      </c>
      <c r="M447" t="s">
        <v>31</v>
      </c>
      <c r="N447">
        <v>1</v>
      </c>
      <c r="O447" t="s">
        <v>203</v>
      </c>
      <c r="P447">
        <v>14</v>
      </c>
      <c r="Q447" t="s">
        <v>426</v>
      </c>
      <c r="R447">
        <v>7619</v>
      </c>
      <c r="S447" t="s">
        <v>480</v>
      </c>
      <c r="T447">
        <v>1</v>
      </c>
      <c r="U447" t="s">
        <v>32</v>
      </c>
      <c r="V447" t="s">
        <v>481</v>
      </c>
      <c r="W447">
        <v>7</v>
      </c>
      <c r="X447" t="s">
        <v>483</v>
      </c>
      <c r="Y447">
        <v>0</v>
      </c>
      <c r="Z447">
        <v>0</v>
      </c>
      <c r="AA447">
        <v>0</v>
      </c>
      <c r="AB447">
        <v>0</v>
      </c>
      <c r="AC447">
        <v>307</v>
      </c>
      <c r="AD447">
        <v>287</v>
      </c>
      <c r="AE447">
        <v>115893346</v>
      </c>
      <c r="AF447">
        <v>64818438</v>
      </c>
    </row>
    <row r="448" spans="1:32">
      <c r="A448">
        <v>16</v>
      </c>
      <c r="B448" t="s">
        <v>183</v>
      </c>
      <c r="C448" t="s">
        <v>184</v>
      </c>
      <c r="D448">
        <v>2022</v>
      </c>
      <c r="E448">
        <v>1</v>
      </c>
      <c r="F448">
        <v>222</v>
      </c>
      <c r="G448" s="87" t="s">
        <v>474</v>
      </c>
      <c r="H448" t="s">
        <v>63</v>
      </c>
      <c r="I448">
        <v>93</v>
      </c>
      <c r="J448" t="s">
        <v>399</v>
      </c>
      <c r="K448">
        <v>5</v>
      </c>
      <c r="L448" s="40" t="s">
        <v>35</v>
      </c>
      <c r="M448" t="s">
        <v>31</v>
      </c>
      <c r="N448">
        <v>1</v>
      </c>
      <c r="O448" t="s">
        <v>203</v>
      </c>
      <c r="P448">
        <v>14</v>
      </c>
      <c r="Q448" t="s">
        <v>426</v>
      </c>
      <c r="R448">
        <v>7619</v>
      </c>
      <c r="S448" t="s">
        <v>480</v>
      </c>
      <c r="T448">
        <v>1</v>
      </c>
      <c r="U448" t="s">
        <v>32</v>
      </c>
      <c r="V448" t="s">
        <v>481</v>
      </c>
      <c r="W448">
        <v>8</v>
      </c>
      <c r="X448" t="s">
        <v>484</v>
      </c>
      <c r="Y448">
        <v>0</v>
      </c>
      <c r="Z448">
        <v>0</v>
      </c>
      <c r="AA448">
        <v>0</v>
      </c>
      <c r="AB448">
        <v>0</v>
      </c>
      <c r="AC448">
        <v>596</v>
      </c>
      <c r="AD448">
        <v>471</v>
      </c>
      <c r="AE448">
        <v>370117940</v>
      </c>
      <c r="AF448">
        <v>237076242</v>
      </c>
    </row>
    <row r="449" spans="1:32">
      <c r="A449">
        <v>16</v>
      </c>
      <c r="B449" t="s">
        <v>183</v>
      </c>
      <c r="C449" t="s">
        <v>184</v>
      </c>
      <c r="D449">
        <v>2022</v>
      </c>
      <c r="E449">
        <v>1</v>
      </c>
      <c r="F449">
        <v>222</v>
      </c>
      <c r="G449" s="87" t="s">
        <v>474</v>
      </c>
      <c r="H449" t="s">
        <v>63</v>
      </c>
      <c r="I449">
        <v>93</v>
      </c>
      <c r="J449" t="s">
        <v>399</v>
      </c>
      <c r="K449">
        <v>5</v>
      </c>
      <c r="L449" s="40" t="s">
        <v>35</v>
      </c>
      <c r="M449" t="s">
        <v>31</v>
      </c>
      <c r="N449">
        <v>1</v>
      </c>
      <c r="O449" t="s">
        <v>203</v>
      </c>
      <c r="P449">
        <v>15</v>
      </c>
      <c r="Q449" t="s">
        <v>42</v>
      </c>
      <c r="R449">
        <v>7594</v>
      </c>
      <c r="S449" t="s">
        <v>485</v>
      </c>
      <c r="T449">
        <v>1</v>
      </c>
      <c r="U449" t="s">
        <v>32</v>
      </c>
      <c r="V449" t="s">
        <v>501</v>
      </c>
      <c r="W449">
        <v>3</v>
      </c>
      <c r="X449" t="s">
        <v>487</v>
      </c>
      <c r="Y449">
        <v>0</v>
      </c>
      <c r="Z449">
        <v>0</v>
      </c>
      <c r="AA449">
        <v>0</v>
      </c>
      <c r="AB449">
        <v>0</v>
      </c>
      <c r="AC449">
        <v>15</v>
      </c>
      <c r="AD449">
        <v>6</v>
      </c>
      <c r="AE449">
        <v>1095000</v>
      </c>
      <c r="AF449">
        <v>438000</v>
      </c>
    </row>
    <row r="450" spans="1:32">
      <c r="A450">
        <v>16</v>
      </c>
      <c r="B450" t="s">
        <v>183</v>
      </c>
      <c r="C450" t="s">
        <v>184</v>
      </c>
      <c r="D450">
        <v>2022</v>
      </c>
      <c r="E450">
        <v>1</v>
      </c>
      <c r="F450">
        <v>222</v>
      </c>
      <c r="G450" s="87" t="s">
        <v>474</v>
      </c>
      <c r="H450" t="s">
        <v>63</v>
      </c>
      <c r="I450">
        <v>93</v>
      </c>
      <c r="J450" t="s">
        <v>399</v>
      </c>
      <c r="K450">
        <v>5</v>
      </c>
      <c r="L450" s="40" t="s">
        <v>35</v>
      </c>
      <c r="M450" t="s">
        <v>31</v>
      </c>
      <c r="N450">
        <v>1</v>
      </c>
      <c r="O450" t="s">
        <v>203</v>
      </c>
      <c r="P450">
        <v>21</v>
      </c>
      <c r="Q450" t="s">
        <v>404</v>
      </c>
      <c r="R450">
        <v>7585</v>
      </c>
      <c r="S450" t="s">
        <v>64</v>
      </c>
      <c r="T450">
        <v>1</v>
      </c>
      <c r="U450" t="s">
        <v>32</v>
      </c>
      <c r="V450" t="s">
        <v>488</v>
      </c>
      <c r="W450">
        <v>4</v>
      </c>
      <c r="X450" t="s">
        <v>505</v>
      </c>
      <c r="Y450">
        <v>0</v>
      </c>
      <c r="Z450">
        <v>0</v>
      </c>
      <c r="AA450">
        <v>0</v>
      </c>
      <c r="AB450">
        <v>0</v>
      </c>
      <c r="AC450">
        <v>16</v>
      </c>
      <c r="AD450">
        <v>16</v>
      </c>
      <c r="AE450">
        <v>34811228</v>
      </c>
      <c r="AF450">
        <v>20568027</v>
      </c>
    </row>
    <row r="451" spans="1:32">
      <c r="A451">
        <v>16</v>
      </c>
      <c r="B451" t="s">
        <v>183</v>
      </c>
      <c r="C451" t="s">
        <v>184</v>
      </c>
      <c r="D451">
        <v>2022</v>
      </c>
      <c r="E451">
        <v>1</v>
      </c>
      <c r="F451">
        <v>222</v>
      </c>
      <c r="G451" s="87" t="s">
        <v>474</v>
      </c>
      <c r="H451" t="s">
        <v>63</v>
      </c>
      <c r="I451">
        <v>93</v>
      </c>
      <c r="J451" t="s">
        <v>399</v>
      </c>
      <c r="K451">
        <v>5</v>
      </c>
      <c r="L451" s="40" t="s">
        <v>35</v>
      </c>
      <c r="M451" t="s">
        <v>31</v>
      </c>
      <c r="N451">
        <v>1</v>
      </c>
      <c r="O451" t="s">
        <v>203</v>
      </c>
      <c r="P451">
        <v>21</v>
      </c>
      <c r="Q451" t="s">
        <v>404</v>
      </c>
      <c r="R451">
        <v>7585</v>
      </c>
      <c r="S451" t="s">
        <v>64</v>
      </c>
      <c r="T451">
        <v>1</v>
      </c>
      <c r="U451" t="s">
        <v>32</v>
      </c>
      <c r="V451" t="s">
        <v>488</v>
      </c>
      <c r="W451">
        <v>7</v>
      </c>
      <c r="X451" t="s">
        <v>490</v>
      </c>
      <c r="Y451">
        <v>0</v>
      </c>
      <c r="Z451">
        <v>0</v>
      </c>
      <c r="AA451">
        <v>0</v>
      </c>
      <c r="AB451">
        <v>0</v>
      </c>
      <c r="AC451">
        <v>1</v>
      </c>
      <c r="AD451">
        <v>1</v>
      </c>
      <c r="AE451">
        <v>2572874</v>
      </c>
      <c r="AF451">
        <v>2097375</v>
      </c>
    </row>
    <row r="452" spans="1:32">
      <c r="A452">
        <v>16</v>
      </c>
      <c r="B452" t="s">
        <v>183</v>
      </c>
      <c r="C452" t="s">
        <v>184</v>
      </c>
      <c r="D452">
        <v>2022</v>
      </c>
      <c r="E452">
        <v>1</v>
      </c>
      <c r="F452">
        <v>222</v>
      </c>
      <c r="G452" s="87" t="s">
        <v>474</v>
      </c>
      <c r="H452" t="s">
        <v>63</v>
      </c>
      <c r="I452">
        <v>93</v>
      </c>
      <c r="J452" t="s">
        <v>399</v>
      </c>
      <c r="K452">
        <v>5</v>
      </c>
      <c r="L452" s="40" t="s">
        <v>35</v>
      </c>
      <c r="M452" t="s">
        <v>31</v>
      </c>
      <c r="N452">
        <v>1</v>
      </c>
      <c r="O452" t="s">
        <v>203</v>
      </c>
      <c r="P452">
        <v>21</v>
      </c>
      <c r="Q452" t="s">
        <v>404</v>
      </c>
      <c r="R452">
        <v>7585</v>
      </c>
      <c r="S452" t="s">
        <v>64</v>
      </c>
      <c r="T452">
        <v>1</v>
      </c>
      <c r="U452" t="s">
        <v>32</v>
      </c>
      <c r="V452" t="s">
        <v>488</v>
      </c>
      <c r="W452">
        <v>8</v>
      </c>
      <c r="X452" t="s">
        <v>491</v>
      </c>
      <c r="Y452">
        <v>0</v>
      </c>
      <c r="Z452">
        <v>0</v>
      </c>
      <c r="AA452">
        <v>0</v>
      </c>
      <c r="AB452">
        <v>0</v>
      </c>
      <c r="AC452">
        <v>37</v>
      </c>
      <c r="AD452">
        <v>37</v>
      </c>
      <c r="AE452">
        <v>25501784</v>
      </c>
      <c r="AF452">
        <v>18958547</v>
      </c>
    </row>
    <row r="453" spans="1:32">
      <c r="A453">
        <v>16</v>
      </c>
      <c r="B453" t="s">
        <v>183</v>
      </c>
      <c r="C453" t="s">
        <v>184</v>
      </c>
      <c r="D453">
        <v>2022</v>
      </c>
      <c r="E453">
        <v>1</v>
      </c>
      <c r="F453">
        <v>222</v>
      </c>
      <c r="G453" s="87" t="s">
        <v>474</v>
      </c>
      <c r="H453" t="s">
        <v>63</v>
      </c>
      <c r="I453">
        <v>93</v>
      </c>
      <c r="J453" t="s">
        <v>399</v>
      </c>
      <c r="K453">
        <v>5</v>
      </c>
      <c r="L453" s="40" t="s">
        <v>35</v>
      </c>
      <c r="M453" t="s">
        <v>31</v>
      </c>
      <c r="N453">
        <v>1</v>
      </c>
      <c r="O453" t="s">
        <v>203</v>
      </c>
      <c r="P453">
        <v>21</v>
      </c>
      <c r="Q453" t="s">
        <v>404</v>
      </c>
      <c r="R453">
        <v>7585</v>
      </c>
      <c r="S453" t="s">
        <v>64</v>
      </c>
      <c r="T453">
        <v>1</v>
      </c>
      <c r="U453" t="s">
        <v>32</v>
      </c>
      <c r="V453" t="s">
        <v>488</v>
      </c>
      <c r="W453">
        <v>9</v>
      </c>
      <c r="X453" t="s">
        <v>492</v>
      </c>
      <c r="Y453">
        <v>0</v>
      </c>
      <c r="Z453">
        <v>0</v>
      </c>
      <c r="AA453">
        <v>0</v>
      </c>
      <c r="AB453">
        <v>0</v>
      </c>
      <c r="AC453">
        <v>8</v>
      </c>
      <c r="AD453">
        <v>8</v>
      </c>
      <c r="AE453">
        <v>102875616</v>
      </c>
      <c r="AF453">
        <v>92195243</v>
      </c>
    </row>
    <row r="454" spans="1:32">
      <c r="A454">
        <v>16</v>
      </c>
      <c r="B454" t="s">
        <v>183</v>
      </c>
      <c r="C454" t="s">
        <v>184</v>
      </c>
      <c r="D454">
        <v>2022</v>
      </c>
      <c r="E454">
        <v>1</v>
      </c>
      <c r="F454">
        <v>222</v>
      </c>
      <c r="G454" s="87" t="s">
        <v>474</v>
      </c>
      <c r="H454" t="s">
        <v>63</v>
      </c>
      <c r="I454">
        <v>93</v>
      </c>
      <c r="J454" t="s">
        <v>399</v>
      </c>
      <c r="K454">
        <v>5</v>
      </c>
      <c r="L454" s="40" t="s">
        <v>35</v>
      </c>
      <c r="M454" t="s">
        <v>31</v>
      </c>
      <c r="N454">
        <v>1</v>
      </c>
      <c r="O454" t="s">
        <v>203</v>
      </c>
      <c r="P454">
        <v>21</v>
      </c>
      <c r="Q454" t="s">
        <v>404</v>
      </c>
      <c r="R454">
        <v>7600</v>
      </c>
      <c r="S454" t="s">
        <v>507</v>
      </c>
      <c r="T454">
        <v>1</v>
      </c>
      <c r="U454" t="s">
        <v>32</v>
      </c>
      <c r="V454" t="s">
        <v>508</v>
      </c>
      <c r="W454">
        <v>1</v>
      </c>
      <c r="X454" t="s">
        <v>514</v>
      </c>
      <c r="Y454">
        <v>0</v>
      </c>
      <c r="Z454">
        <v>0</v>
      </c>
      <c r="AA454">
        <v>0</v>
      </c>
      <c r="AB454">
        <v>0</v>
      </c>
      <c r="AC454">
        <v>17</v>
      </c>
      <c r="AD454">
        <v>0</v>
      </c>
      <c r="AE454">
        <v>271000000</v>
      </c>
      <c r="AF454">
        <v>0</v>
      </c>
    </row>
    <row r="455" spans="1:32">
      <c r="A455">
        <v>16</v>
      </c>
      <c r="B455" t="s">
        <v>183</v>
      </c>
      <c r="C455" t="s">
        <v>184</v>
      </c>
      <c r="D455">
        <v>2022</v>
      </c>
      <c r="E455">
        <v>1</v>
      </c>
      <c r="F455">
        <v>222</v>
      </c>
      <c r="G455" s="87" t="s">
        <v>474</v>
      </c>
      <c r="H455" t="s">
        <v>63</v>
      </c>
      <c r="I455">
        <v>93</v>
      </c>
      <c r="J455" t="s">
        <v>399</v>
      </c>
      <c r="K455">
        <v>5</v>
      </c>
      <c r="L455" s="40" t="s">
        <v>35</v>
      </c>
      <c r="M455" t="s">
        <v>31</v>
      </c>
      <c r="N455">
        <v>1</v>
      </c>
      <c r="O455" t="s">
        <v>203</v>
      </c>
      <c r="P455">
        <v>21</v>
      </c>
      <c r="Q455" t="s">
        <v>404</v>
      </c>
      <c r="R455">
        <v>7600</v>
      </c>
      <c r="S455" t="s">
        <v>507</v>
      </c>
      <c r="T455">
        <v>1</v>
      </c>
      <c r="U455" t="s">
        <v>32</v>
      </c>
      <c r="V455" t="s">
        <v>508</v>
      </c>
      <c r="W455">
        <v>2</v>
      </c>
      <c r="X455" t="s">
        <v>509</v>
      </c>
      <c r="Y455">
        <v>0</v>
      </c>
      <c r="Z455">
        <v>0</v>
      </c>
      <c r="AA455">
        <v>0</v>
      </c>
      <c r="AB455">
        <v>0</v>
      </c>
      <c r="AC455">
        <v>1</v>
      </c>
      <c r="AD455">
        <v>1</v>
      </c>
      <c r="AE455">
        <v>76000000</v>
      </c>
      <c r="AF455">
        <v>76000000</v>
      </c>
    </row>
    <row r="456" spans="1:32">
      <c r="A456">
        <v>16</v>
      </c>
      <c r="B456" t="s">
        <v>183</v>
      </c>
      <c r="C456" t="s">
        <v>184</v>
      </c>
      <c r="D456">
        <v>2022</v>
      </c>
      <c r="E456">
        <v>1</v>
      </c>
      <c r="F456">
        <v>222</v>
      </c>
      <c r="G456" s="87" t="s">
        <v>474</v>
      </c>
      <c r="H456" t="s">
        <v>63</v>
      </c>
      <c r="I456">
        <v>93</v>
      </c>
      <c r="J456" t="s">
        <v>399</v>
      </c>
      <c r="K456">
        <v>5</v>
      </c>
      <c r="L456" s="40" t="s">
        <v>35</v>
      </c>
      <c r="M456" t="s">
        <v>31</v>
      </c>
      <c r="N456">
        <v>1</v>
      </c>
      <c r="O456" t="s">
        <v>203</v>
      </c>
      <c r="P456">
        <v>21</v>
      </c>
      <c r="Q456" t="s">
        <v>404</v>
      </c>
      <c r="R456">
        <v>7614</v>
      </c>
      <c r="S456" t="s">
        <v>493</v>
      </c>
      <c r="T456">
        <v>1</v>
      </c>
      <c r="U456" t="s">
        <v>32</v>
      </c>
      <c r="V456" t="s">
        <v>494</v>
      </c>
      <c r="W456">
        <v>1</v>
      </c>
      <c r="X456" t="s">
        <v>495</v>
      </c>
      <c r="Y456">
        <v>0</v>
      </c>
      <c r="Z456">
        <v>0</v>
      </c>
      <c r="AA456">
        <v>0</v>
      </c>
      <c r="AB456">
        <v>0</v>
      </c>
      <c r="AC456">
        <v>3</v>
      </c>
      <c r="AD456">
        <v>3</v>
      </c>
      <c r="AE456">
        <v>14730740</v>
      </c>
      <c r="AF456">
        <v>14632212</v>
      </c>
    </row>
    <row r="457" spans="1:32">
      <c r="A457">
        <v>16</v>
      </c>
      <c r="B457" t="s">
        <v>183</v>
      </c>
      <c r="C457" t="s">
        <v>184</v>
      </c>
      <c r="D457">
        <v>2022</v>
      </c>
      <c r="E457">
        <v>1</v>
      </c>
      <c r="F457">
        <v>222</v>
      </c>
      <c r="G457" s="87" t="s">
        <v>474</v>
      </c>
      <c r="H457" t="s">
        <v>63</v>
      </c>
      <c r="I457">
        <v>93</v>
      </c>
      <c r="J457" t="s">
        <v>399</v>
      </c>
      <c r="K457">
        <v>5</v>
      </c>
      <c r="L457" s="40" t="s">
        <v>35</v>
      </c>
      <c r="M457" t="s">
        <v>31</v>
      </c>
      <c r="N457">
        <v>1</v>
      </c>
      <c r="O457" t="s">
        <v>203</v>
      </c>
      <c r="P457">
        <v>21</v>
      </c>
      <c r="Q457" t="s">
        <v>404</v>
      </c>
      <c r="R457">
        <v>7614</v>
      </c>
      <c r="S457" t="s">
        <v>493</v>
      </c>
      <c r="T457">
        <v>1</v>
      </c>
      <c r="U457" t="s">
        <v>32</v>
      </c>
      <c r="V457" t="s">
        <v>494</v>
      </c>
      <c r="W457">
        <v>2</v>
      </c>
      <c r="X457" t="s">
        <v>496</v>
      </c>
      <c r="Y457">
        <v>0</v>
      </c>
      <c r="Z457">
        <v>0</v>
      </c>
      <c r="AA457">
        <v>0</v>
      </c>
      <c r="AB457">
        <v>0</v>
      </c>
      <c r="AC457">
        <v>2</v>
      </c>
      <c r="AD457">
        <v>2</v>
      </c>
      <c r="AE457">
        <v>5179495</v>
      </c>
      <c r="AF457">
        <v>4917217</v>
      </c>
    </row>
    <row r="458" spans="1:32">
      <c r="A458">
        <v>16</v>
      </c>
      <c r="B458" t="s">
        <v>183</v>
      </c>
      <c r="C458" t="s">
        <v>184</v>
      </c>
      <c r="D458">
        <v>2022</v>
      </c>
      <c r="E458">
        <v>1</v>
      </c>
      <c r="F458">
        <v>222</v>
      </c>
      <c r="G458" s="87" t="s">
        <v>474</v>
      </c>
      <c r="H458" t="s">
        <v>63</v>
      </c>
      <c r="I458">
        <v>93</v>
      </c>
      <c r="J458" t="s">
        <v>399</v>
      </c>
      <c r="K458">
        <v>5</v>
      </c>
      <c r="L458" s="40" t="s">
        <v>35</v>
      </c>
      <c r="M458" t="s">
        <v>31</v>
      </c>
      <c r="N458">
        <v>1</v>
      </c>
      <c r="O458" t="s">
        <v>203</v>
      </c>
      <c r="P458">
        <v>21</v>
      </c>
      <c r="Q458" t="s">
        <v>404</v>
      </c>
      <c r="R458">
        <v>7909</v>
      </c>
      <c r="S458" t="s">
        <v>497</v>
      </c>
      <c r="T458">
        <v>1</v>
      </c>
      <c r="U458" t="s">
        <v>32</v>
      </c>
      <c r="V458" t="s">
        <v>498</v>
      </c>
      <c r="W458">
        <v>1</v>
      </c>
      <c r="X458" t="s">
        <v>499</v>
      </c>
      <c r="Y458">
        <v>0</v>
      </c>
      <c r="Z458">
        <v>0</v>
      </c>
      <c r="AA458">
        <v>0</v>
      </c>
      <c r="AB458">
        <v>0</v>
      </c>
      <c r="AC458">
        <v>3</v>
      </c>
      <c r="AD458">
        <v>0</v>
      </c>
      <c r="AE458">
        <v>22464000</v>
      </c>
      <c r="AF458">
        <v>0</v>
      </c>
    </row>
    <row r="459" spans="1:32">
      <c r="A459">
        <v>16</v>
      </c>
      <c r="B459" t="s">
        <v>183</v>
      </c>
      <c r="C459" t="s">
        <v>184</v>
      </c>
      <c r="D459">
        <v>2022</v>
      </c>
      <c r="E459">
        <v>1</v>
      </c>
      <c r="F459">
        <v>222</v>
      </c>
      <c r="G459" s="87" t="s">
        <v>474</v>
      </c>
      <c r="H459" t="s">
        <v>63</v>
      </c>
      <c r="I459">
        <v>93</v>
      </c>
      <c r="J459" t="s">
        <v>399</v>
      </c>
      <c r="K459">
        <v>5</v>
      </c>
      <c r="L459" s="40" t="s">
        <v>35</v>
      </c>
      <c r="M459" t="s">
        <v>31</v>
      </c>
      <c r="N459">
        <v>1</v>
      </c>
      <c r="O459" t="s">
        <v>203</v>
      </c>
      <c r="P459">
        <v>21</v>
      </c>
      <c r="Q459" t="s">
        <v>404</v>
      </c>
      <c r="R459">
        <v>7909</v>
      </c>
      <c r="S459" t="s">
        <v>497</v>
      </c>
      <c r="T459">
        <v>1</v>
      </c>
      <c r="U459" t="s">
        <v>32</v>
      </c>
      <c r="V459" t="s">
        <v>498</v>
      </c>
      <c r="W459">
        <v>2</v>
      </c>
      <c r="X459" t="s">
        <v>500</v>
      </c>
      <c r="Y459">
        <v>0</v>
      </c>
      <c r="Z459">
        <v>0</v>
      </c>
      <c r="AA459">
        <v>0</v>
      </c>
      <c r="AB459">
        <v>0</v>
      </c>
      <c r="AC459">
        <v>10</v>
      </c>
      <c r="AD459">
        <v>5</v>
      </c>
      <c r="AE459">
        <v>54134480</v>
      </c>
      <c r="AF459">
        <v>27067240</v>
      </c>
    </row>
    <row r="460" spans="1:32">
      <c r="A460">
        <v>16</v>
      </c>
      <c r="B460" t="s">
        <v>183</v>
      </c>
      <c r="C460" t="s">
        <v>184</v>
      </c>
      <c r="D460">
        <v>2022</v>
      </c>
      <c r="E460">
        <v>1</v>
      </c>
      <c r="F460">
        <v>222</v>
      </c>
      <c r="G460" s="87" t="s">
        <v>474</v>
      </c>
      <c r="H460" t="s">
        <v>63</v>
      </c>
      <c r="I460">
        <v>93</v>
      </c>
      <c r="J460" t="s">
        <v>399</v>
      </c>
      <c r="K460">
        <v>6</v>
      </c>
      <c r="L460" s="40" t="s">
        <v>49</v>
      </c>
      <c r="M460" t="s">
        <v>31</v>
      </c>
      <c r="N460">
        <v>1</v>
      </c>
      <c r="O460" t="s">
        <v>203</v>
      </c>
      <c r="P460">
        <v>12</v>
      </c>
      <c r="Q460" t="s">
        <v>475</v>
      </c>
      <c r="R460">
        <v>7617</v>
      </c>
      <c r="S460" t="s">
        <v>476</v>
      </c>
      <c r="T460">
        <v>1</v>
      </c>
      <c r="U460" t="s">
        <v>32</v>
      </c>
      <c r="V460" t="s">
        <v>477</v>
      </c>
      <c r="W460">
        <v>1</v>
      </c>
      <c r="X460" t="s">
        <v>478</v>
      </c>
      <c r="Y460">
        <v>0</v>
      </c>
      <c r="Z460">
        <v>0</v>
      </c>
      <c r="AA460">
        <v>0</v>
      </c>
      <c r="AB460">
        <v>0</v>
      </c>
      <c r="AC460">
        <v>1300</v>
      </c>
      <c r="AD460">
        <v>1170</v>
      </c>
      <c r="AE460">
        <v>155734657</v>
      </c>
      <c r="AF460">
        <v>144116209</v>
      </c>
    </row>
    <row r="461" spans="1:32">
      <c r="A461">
        <v>16</v>
      </c>
      <c r="B461" t="s">
        <v>183</v>
      </c>
      <c r="C461" t="s">
        <v>184</v>
      </c>
      <c r="D461">
        <v>2022</v>
      </c>
      <c r="E461">
        <v>1</v>
      </c>
      <c r="F461">
        <v>222</v>
      </c>
      <c r="G461" s="87" t="s">
        <v>474</v>
      </c>
      <c r="H461" t="s">
        <v>63</v>
      </c>
      <c r="I461">
        <v>93</v>
      </c>
      <c r="J461" t="s">
        <v>399</v>
      </c>
      <c r="K461">
        <v>6</v>
      </c>
      <c r="L461" s="40" t="s">
        <v>49</v>
      </c>
      <c r="M461" t="s">
        <v>31</v>
      </c>
      <c r="N461">
        <v>1</v>
      </c>
      <c r="O461" t="s">
        <v>203</v>
      </c>
      <c r="P461">
        <v>12</v>
      </c>
      <c r="Q461" t="s">
        <v>475</v>
      </c>
      <c r="R461">
        <v>7617</v>
      </c>
      <c r="S461" t="s">
        <v>476</v>
      </c>
      <c r="T461">
        <v>1</v>
      </c>
      <c r="U461" t="s">
        <v>32</v>
      </c>
      <c r="V461" t="s">
        <v>477</v>
      </c>
      <c r="W461">
        <v>3</v>
      </c>
      <c r="X461" t="s">
        <v>479</v>
      </c>
      <c r="Y461">
        <v>0</v>
      </c>
      <c r="Z461">
        <v>0</v>
      </c>
      <c r="AA461">
        <v>0</v>
      </c>
      <c r="AB461">
        <v>0</v>
      </c>
      <c r="AC461">
        <v>900</v>
      </c>
      <c r="AD461">
        <v>801</v>
      </c>
      <c r="AE461">
        <v>23381983</v>
      </c>
      <c r="AF461">
        <v>22784976</v>
      </c>
    </row>
    <row r="462" spans="1:32">
      <c r="A462">
        <v>16</v>
      </c>
      <c r="B462" t="s">
        <v>183</v>
      </c>
      <c r="C462" t="s">
        <v>184</v>
      </c>
      <c r="D462">
        <v>2022</v>
      </c>
      <c r="E462">
        <v>1</v>
      </c>
      <c r="F462">
        <v>222</v>
      </c>
      <c r="G462" s="87" t="s">
        <v>474</v>
      </c>
      <c r="H462" t="s">
        <v>63</v>
      </c>
      <c r="I462">
        <v>93</v>
      </c>
      <c r="J462" t="s">
        <v>399</v>
      </c>
      <c r="K462">
        <v>6</v>
      </c>
      <c r="L462" s="40" t="s">
        <v>49</v>
      </c>
      <c r="M462" t="s">
        <v>31</v>
      </c>
      <c r="N462">
        <v>1</v>
      </c>
      <c r="O462" t="s">
        <v>203</v>
      </c>
      <c r="P462">
        <v>14</v>
      </c>
      <c r="Q462" t="s">
        <v>426</v>
      </c>
      <c r="R462">
        <v>7619</v>
      </c>
      <c r="S462" t="s">
        <v>480</v>
      </c>
      <c r="T462">
        <v>1</v>
      </c>
      <c r="U462" t="s">
        <v>32</v>
      </c>
      <c r="V462" t="s">
        <v>481</v>
      </c>
      <c r="W462">
        <v>1</v>
      </c>
      <c r="X462" t="s">
        <v>482</v>
      </c>
      <c r="Y462">
        <v>0</v>
      </c>
      <c r="Z462">
        <v>0</v>
      </c>
      <c r="AA462">
        <v>0</v>
      </c>
      <c r="AB462">
        <v>0</v>
      </c>
      <c r="AC462">
        <v>2629</v>
      </c>
      <c r="AD462">
        <v>2585</v>
      </c>
      <c r="AE462">
        <v>726013691</v>
      </c>
      <c r="AF462">
        <v>490618884</v>
      </c>
    </row>
    <row r="463" spans="1:32">
      <c r="A463">
        <v>16</v>
      </c>
      <c r="B463" t="s">
        <v>183</v>
      </c>
      <c r="C463" t="s">
        <v>184</v>
      </c>
      <c r="D463">
        <v>2022</v>
      </c>
      <c r="E463">
        <v>1</v>
      </c>
      <c r="F463">
        <v>222</v>
      </c>
      <c r="G463" s="87" t="s">
        <v>474</v>
      </c>
      <c r="H463" t="s">
        <v>63</v>
      </c>
      <c r="I463">
        <v>93</v>
      </c>
      <c r="J463" t="s">
        <v>399</v>
      </c>
      <c r="K463">
        <v>6</v>
      </c>
      <c r="L463" s="40" t="s">
        <v>49</v>
      </c>
      <c r="M463" t="s">
        <v>31</v>
      </c>
      <c r="N463">
        <v>1</v>
      </c>
      <c r="O463" t="s">
        <v>203</v>
      </c>
      <c r="P463">
        <v>14</v>
      </c>
      <c r="Q463" t="s">
        <v>426</v>
      </c>
      <c r="R463">
        <v>7619</v>
      </c>
      <c r="S463" t="s">
        <v>480</v>
      </c>
      <c r="T463">
        <v>1</v>
      </c>
      <c r="U463" t="s">
        <v>32</v>
      </c>
      <c r="V463" t="s">
        <v>481</v>
      </c>
      <c r="W463">
        <v>3</v>
      </c>
      <c r="X463" t="s">
        <v>511</v>
      </c>
      <c r="Y463">
        <v>0</v>
      </c>
      <c r="Z463">
        <v>0</v>
      </c>
      <c r="AA463">
        <v>0</v>
      </c>
      <c r="AB463">
        <v>0</v>
      </c>
      <c r="AC463">
        <v>1</v>
      </c>
      <c r="AD463">
        <v>1</v>
      </c>
      <c r="AE463">
        <v>181097078</v>
      </c>
      <c r="AF463">
        <v>135890126</v>
      </c>
    </row>
    <row r="464" spans="1:32">
      <c r="A464">
        <v>16</v>
      </c>
      <c r="B464" t="s">
        <v>183</v>
      </c>
      <c r="C464" t="s">
        <v>184</v>
      </c>
      <c r="D464">
        <v>2022</v>
      </c>
      <c r="E464">
        <v>1</v>
      </c>
      <c r="F464">
        <v>222</v>
      </c>
      <c r="G464" s="87" t="s">
        <v>474</v>
      </c>
      <c r="H464" t="s">
        <v>63</v>
      </c>
      <c r="I464">
        <v>93</v>
      </c>
      <c r="J464" t="s">
        <v>399</v>
      </c>
      <c r="K464">
        <v>6</v>
      </c>
      <c r="L464" s="40" t="s">
        <v>49</v>
      </c>
      <c r="M464" t="s">
        <v>31</v>
      </c>
      <c r="N464">
        <v>1</v>
      </c>
      <c r="O464" t="s">
        <v>203</v>
      </c>
      <c r="P464">
        <v>14</v>
      </c>
      <c r="Q464" t="s">
        <v>426</v>
      </c>
      <c r="R464">
        <v>7619</v>
      </c>
      <c r="S464" t="s">
        <v>480</v>
      </c>
      <c r="T464">
        <v>1</v>
      </c>
      <c r="U464" t="s">
        <v>32</v>
      </c>
      <c r="V464" t="s">
        <v>481</v>
      </c>
      <c r="W464">
        <v>7</v>
      </c>
      <c r="X464" t="s">
        <v>483</v>
      </c>
      <c r="Y464">
        <v>0</v>
      </c>
      <c r="Z464">
        <v>0</v>
      </c>
      <c r="AA464">
        <v>0</v>
      </c>
      <c r="AB464">
        <v>0</v>
      </c>
      <c r="AC464">
        <v>457</v>
      </c>
      <c r="AD464">
        <v>437</v>
      </c>
      <c r="AE464">
        <v>172110268</v>
      </c>
      <c r="AF464">
        <v>98695670</v>
      </c>
    </row>
    <row r="465" spans="1:32">
      <c r="A465">
        <v>16</v>
      </c>
      <c r="B465" t="s">
        <v>183</v>
      </c>
      <c r="C465" t="s">
        <v>184</v>
      </c>
      <c r="D465">
        <v>2022</v>
      </c>
      <c r="E465">
        <v>1</v>
      </c>
      <c r="F465">
        <v>222</v>
      </c>
      <c r="G465" s="87" t="s">
        <v>474</v>
      </c>
      <c r="H465" t="s">
        <v>63</v>
      </c>
      <c r="I465">
        <v>93</v>
      </c>
      <c r="J465" t="s">
        <v>399</v>
      </c>
      <c r="K465">
        <v>6</v>
      </c>
      <c r="L465" s="40" t="s">
        <v>49</v>
      </c>
      <c r="M465" t="s">
        <v>31</v>
      </c>
      <c r="N465">
        <v>1</v>
      </c>
      <c r="O465" t="s">
        <v>203</v>
      </c>
      <c r="P465">
        <v>14</v>
      </c>
      <c r="Q465" t="s">
        <v>426</v>
      </c>
      <c r="R465">
        <v>7619</v>
      </c>
      <c r="S465" t="s">
        <v>480</v>
      </c>
      <c r="T465">
        <v>1</v>
      </c>
      <c r="U465" t="s">
        <v>32</v>
      </c>
      <c r="V465" t="s">
        <v>481</v>
      </c>
      <c r="W465">
        <v>8</v>
      </c>
      <c r="X465" t="s">
        <v>484</v>
      </c>
      <c r="Y465">
        <v>0</v>
      </c>
      <c r="Z465">
        <v>0</v>
      </c>
      <c r="AA465">
        <v>0</v>
      </c>
      <c r="AB465">
        <v>0</v>
      </c>
      <c r="AC465">
        <v>594</v>
      </c>
      <c r="AD465">
        <v>420</v>
      </c>
      <c r="AE465">
        <v>369081195</v>
      </c>
      <c r="AF465">
        <v>211405566</v>
      </c>
    </row>
    <row r="466" spans="1:32">
      <c r="A466">
        <v>16</v>
      </c>
      <c r="B466" t="s">
        <v>183</v>
      </c>
      <c r="C466" t="s">
        <v>184</v>
      </c>
      <c r="D466">
        <v>2022</v>
      </c>
      <c r="E466">
        <v>1</v>
      </c>
      <c r="F466">
        <v>222</v>
      </c>
      <c r="G466" s="87" t="s">
        <v>474</v>
      </c>
      <c r="H466" t="s">
        <v>63</v>
      </c>
      <c r="I466">
        <v>93</v>
      </c>
      <c r="J466" t="s">
        <v>399</v>
      </c>
      <c r="K466">
        <v>6</v>
      </c>
      <c r="L466" s="40" t="s">
        <v>49</v>
      </c>
      <c r="M466" t="s">
        <v>31</v>
      </c>
      <c r="N466">
        <v>1</v>
      </c>
      <c r="O466" t="s">
        <v>203</v>
      </c>
      <c r="P466">
        <v>15</v>
      </c>
      <c r="Q466" t="s">
        <v>42</v>
      </c>
      <c r="R466">
        <v>7594</v>
      </c>
      <c r="S466" t="s">
        <v>485</v>
      </c>
      <c r="T466">
        <v>1</v>
      </c>
      <c r="U466" t="s">
        <v>32</v>
      </c>
      <c r="V466" t="s">
        <v>501</v>
      </c>
      <c r="W466">
        <v>3</v>
      </c>
      <c r="X466" t="s">
        <v>487</v>
      </c>
      <c r="Y466">
        <v>0</v>
      </c>
      <c r="Z466">
        <v>0</v>
      </c>
      <c r="AA466">
        <v>0</v>
      </c>
      <c r="AB466">
        <v>0</v>
      </c>
      <c r="AC466">
        <v>30</v>
      </c>
      <c r="AD466">
        <v>23</v>
      </c>
      <c r="AE466">
        <v>2190000</v>
      </c>
      <c r="AF466">
        <v>1679000</v>
      </c>
    </row>
    <row r="467" spans="1:32">
      <c r="A467">
        <v>16</v>
      </c>
      <c r="B467" t="s">
        <v>183</v>
      </c>
      <c r="C467" t="s">
        <v>184</v>
      </c>
      <c r="D467">
        <v>2022</v>
      </c>
      <c r="E467">
        <v>1</v>
      </c>
      <c r="F467">
        <v>222</v>
      </c>
      <c r="G467" s="87" t="s">
        <v>474</v>
      </c>
      <c r="H467" t="s">
        <v>63</v>
      </c>
      <c r="I467">
        <v>93</v>
      </c>
      <c r="J467" t="s">
        <v>399</v>
      </c>
      <c r="K467">
        <v>6</v>
      </c>
      <c r="L467" s="40" t="s">
        <v>49</v>
      </c>
      <c r="M467" t="s">
        <v>31</v>
      </c>
      <c r="N467">
        <v>1</v>
      </c>
      <c r="O467" t="s">
        <v>203</v>
      </c>
      <c r="P467">
        <v>21</v>
      </c>
      <c r="Q467" t="s">
        <v>404</v>
      </c>
      <c r="R467">
        <v>7585</v>
      </c>
      <c r="S467" t="s">
        <v>64</v>
      </c>
      <c r="T467">
        <v>1</v>
      </c>
      <c r="U467" t="s">
        <v>32</v>
      </c>
      <c r="V467" t="s">
        <v>488</v>
      </c>
      <c r="W467">
        <v>4</v>
      </c>
      <c r="X467" t="s">
        <v>505</v>
      </c>
      <c r="Y467">
        <v>0</v>
      </c>
      <c r="Z467">
        <v>0</v>
      </c>
      <c r="AA467">
        <v>0</v>
      </c>
      <c r="AB467">
        <v>0</v>
      </c>
      <c r="AC467">
        <v>2</v>
      </c>
      <c r="AD467">
        <v>2</v>
      </c>
      <c r="AE467">
        <v>4351404</v>
      </c>
      <c r="AF467">
        <v>2571003</v>
      </c>
    </row>
    <row r="468" spans="1:32">
      <c r="A468">
        <v>16</v>
      </c>
      <c r="B468" t="s">
        <v>183</v>
      </c>
      <c r="C468" t="s">
        <v>184</v>
      </c>
      <c r="D468">
        <v>2022</v>
      </c>
      <c r="E468">
        <v>1</v>
      </c>
      <c r="F468">
        <v>222</v>
      </c>
      <c r="G468" s="87" t="s">
        <v>474</v>
      </c>
      <c r="H468" t="s">
        <v>63</v>
      </c>
      <c r="I468">
        <v>93</v>
      </c>
      <c r="J468" t="s">
        <v>399</v>
      </c>
      <c r="K468">
        <v>6</v>
      </c>
      <c r="L468" s="40" t="s">
        <v>49</v>
      </c>
      <c r="M468" t="s">
        <v>31</v>
      </c>
      <c r="N468">
        <v>1</v>
      </c>
      <c r="O468" t="s">
        <v>203</v>
      </c>
      <c r="P468">
        <v>21</v>
      </c>
      <c r="Q468" t="s">
        <v>404</v>
      </c>
      <c r="R468">
        <v>7585</v>
      </c>
      <c r="S468" t="s">
        <v>64</v>
      </c>
      <c r="T468">
        <v>1</v>
      </c>
      <c r="U468" t="s">
        <v>32</v>
      </c>
      <c r="V468" t="s">
        <v>488</v>
      </c>
      <c r="W468">
        <v>6</v>
      </c>
      <c r="X468" t="s">
        <v>489</v>
      </c>
      <c r="Y468">
        <v>0</v>
      </c>
      <c r="Z468">
        <v>0</v>
      </c>
      <c r="AA468">
        <v>0</v>
      </c>
      <c r="AB468">
        <v>0</v>
      </c>
      <c r="AC468">
        <v>1</v>
      </c>
      <c r="AD468">
        <v>1</v>
      </c>
      <c r="AE468">
        <v>3286621</v>
      </c>
      <c r="AF468">
        <v>3258315</v>
      </c>
    </row>
    <row r="469" spans="1:32">
      <c r="A469">
        <v>16</v>
      </c>
      <c r="B469" t="s">
        <v>183</v>
      </c>
      <c r="C469" t="s">
        <v>184</v>
      </c>
      <c r="D469">
        <v>2022</v>
      </c>
      <c r="E469">
        <v>1</v>
      </c>
      <c r="F469">
        <v>222</v>
      </c>
      <c r="G469" s="87" t="s">
        <v>474</v>
      </c>
      <c r="H469" t="s">
        <v>63</v>
      </c>
      <c r="I469">
        <v>93</v>
      </c>
      <c r="J469" t="s">
        <v>399</v>
      </c>
      <c r="K469">
        <v>6</v>
      </c>
      <c r="L469" s="40" t="s">
        <v>49</v>
      </c>
      <c r="M469" t="s">
        <v>31</v>
      </c>
      <c r="N469">
        <v>1</v>
      </c>
      <c r="O469" t="s">
        <v>203</v>
      </c>
      <c r="P469">
        <v>21</v>
      </c>
      <c r="Q469" t="s">
        <v>404</v>
      </c>
      <c r="R469">
        <v>7585</v>
      </c>
      <c r="S469" t="s">
        <v>64</v>
      </c>
      <c r="T469">
        <v>1</v>
      </c>
      <c r="U469" t="s">
        <v>32</v>
      </c>
      <c r="V469" t="s">
        <v>488</v>
      </c>
      <c r="W469">
        <v>7</v>
      </c>
      <c r="X469" t="s">
        <v>490</v>
      </c>
      <c r="Y469">
        <v>0</v>
      </c>
      <c r="Z469">
        <v>0</v>
      </c>
      <c r="AA469">
        <v>0</v>
      </c>
      <c r="AB469">
        <v>0</v>
      </c>
      <c r="AC469">
        <v>2</v>
      </c>
      <c r="AD469">
        <v>2</v>
      </c>
      <c r="AE469">
        <v>5145748</v>
      </c>
      <c r="AF469">
        <v>4194750</v>
      </c>
    </row>
    <row r="470" spans="1:32">
      <c r="A470">
        <v>16</v>
      </c>
      <c r="B470" t="s">
        <v>183</v>
      </c>
      <c r="C470" t="s">
        <v>184</v>
      </c>
      <c r="D470">
        <v>2022</v>
      </c>
      <c r="E470">
        <v>1</v>
      </c>
      <c r="F470">
        <v>222</v>
      </c>
      <c r="G470" s="87" t="s">
        <v>474</v>
      </c>
      <c r="H470" t="s">
        <v>63</v>
      </c>
      <c r="I470">
        <v>93</v>
      </c>
      <c r="J470" t="s">
        <v>399</v>
      </c>
      <c r="K470">
        <v>6</v>
      </c>
      <c r="L470" s="40" t="s">
        <v>49</v>
      </c>
      <c r="M470" t="s">
        <v>31</v>
      </c>
      <c r="N470">
        <v>1</v>
      </c>
      <c r="O470" t="s">
        <v>203</v>
      </c>
      <c r="P470">
        <v>21</v>
      </c>
      <c r="Q470" t="s">
        <v>404</v>
      </c>
      <c r="R470">
        <v>7585</v>
      </c>
      <c r="S470" t="s">
        <v>64</v>
      </c>
      <c r="T470">
        <v>1</v>
      </c>
      <c r="U470" t="s">
        <v>32</v>
      </c>
      <c r="V470" t="s">
        <v>488</v>
      </c>
      <c r="W470">
        <v>8</v>
      </c>
      <c r="X470" t="s">
        <v>491</v>
      </c>
      <c r="Y470">
        <v>0</v>
      </c>
      <c r="Z470">
        <v>0</v>
      </c>
      <c r="AA470">
        <v>0</v>
      </c>
      <c r="AB470">
        <v>0</v>
      </c>
      <c r="AC470">
        <v>68</v>
      </c>
      <c r="AD470">
        <v>68</v>
      </c>
      <c r="AE470">
        <v>46868144</v>
      </c>
      <c r="AF470">
        <v>34842735</v>
      </c>
    </row>
    <row r="471" spans="1:32">
      <c r="A471">
        <v>16</v>
      </c>
      <c r="B471" t="s">
        <v>183</v>
      </c>
      <c r="C471" t="s">
        <v>184</v>
      </c>
      <c r="D471">
        <v>2022</v>
      </c>
      <c r="E471">
        <v>1</v>
      </c>
      <c r="F471">
        <v>222</v>
      </c>
      <c r="G471" s="87" t="s">
        <v>474</v>
      </c>
      <c r="H471" t="s">
        <v>63</v>
      </c>
      <c r="I471">
        <v>93</v>
      </c>
      <c r="J471" t="s">
        <v>399</v>
      </c>
      <c r="K471">
        <v>6</v>
      </c>
      <c r="L471" s="40" t="s">
        <v>49</v>
      </c>
      <c r="M471" t="s">
        <v>31</v>
      </c>
      <c r="N471">
        <v>1</v>
      </c>
      <c r="O471" t="s">
        <v>203</v>
      </c>
      <c r="P471">
        <v>21</v>
      </c>
      <c r="Q471" t="s">
        <v>404</v>
      </c>
      <c r="R471">
        <v>7585</v>
      </c>
      <c r="S471" t="s">
        <v>64</v>
      </c>
      <c r="T471">
        <v>1</v>
      </c>
      <c r="U471" t="s">
        <v>32</v>
      </c>
      <c r="V471" t="s">
        <v>488</v>
      </c>
      <c r="W471">
        <v>9</v>
      </c>
      <c r="X471" t="s">
        <v>492</v>
      </c>
      <c r="Y471">
        <v>0</v>
      </c>
      <c r="Z471">
        <v>0</v>
      </c>
      <c r="AA471">
        <v>0</v>
      </c>
      <c r="AB471">
        <v>0</v>
      </c>
      <c r="AC471">
        <v>8</v>
      </c>
      <c r="AD471">
        <v>8</v>
      </c>
      <c r="AE471">
        <v>102875616</v>
      </c>
      <c r="AF471">
        <v>92195243</v>
      </c>
    </row>
    <row r="472" spans="1:32">
      <c r="A472">
        <v>16</v>
      </c>
      <c r="B472" t="s">
        <v>183</v>
      </c>
      <c r="C472" t="s">
        <v>184</v>
      </c>
      <c r="D472">
        <v>2022</v>
      </c>
      <c r="E472">
        <v>1</v>
      </c>
      <c r="F472">
        <v>222</v>
      </c>
      <c r="G472" s="87" t="s">
        <v>474</v>
      </c>
      <c r="H472" t="s">
        <v>63</v>
      </c>
      <c r="I472">
        <v>93</v>
      </c>
      <c r="J472" t="s">
        <v>399</v>
      </c>
      <c r="K472">
        <v>6</v>
      </c>
      <c r="L472" s="40" t="s">
        <v>49</v>
      </c>
      <c r="M472" t="s">
        <v>31</v>
      </c>
      <c r="N472">
        <v>1</v>
      </c>
      <c r="O472" t="s">
        <v>203</v>
      </c>
      <c r="P472">
        <v>21</v>
      </c>
      <c r="Q472" t="s">
        <v>404</v>
      </c>
      <c r="R472">
        <v>7600</v>
      </c>
      <c r="S472" t="s">
        <v>507</v>
      </c>
      <c r="T472">
        <v>1</v>
      </c>
      <c r="U472" t="s">
        <v>32</v>
      </c>
      <c r="V472" t="s">
        <v>508</v>
      </c>
      <c r="W472">
        <v>1</v>
      </c>
      <c r="X472" t="s">
        <v>514</v>
      </c>
      <c r="Y472">
        <v>0</v>
      </c>
      <c r="Z472">
        <v>0</v>
      </c>
      <c r="AA472">
        <v>0</v>
      </c>
      <c r="AB472">
        <v>0</v>
      </c>
      <c r="AC472">
        <v>48</v>
      </c>
      <c r="AD472">
        <v>53</v>
      </c>
      <c r="AE472">
        <v>401513832</v>
      </c>
      <c r="AF472">
        <v>339657823</v>
      </c>
    </row>
    <row r="473" spans="1:32">
      <c r="A473">
        <v>16</v>
      </c>
      <c r="B473" t="s">
        <v>183</v>
      </c>
      <c r="C473" t="s">
        <v>184</v>
      </c>
      <c r="D473">
        <v>2022</v>
      </c>
      <c r="E473">
        <v>1</v>
      </c>
      <c r="F473">
        <v>222</v>
      </c>
      <c r="G473" s="87" t="s">
        <v>474</v>
      </c>
      <c r="H473" t="s">
        <v>63</v>
      </c>
      <c r="I473">
        <v>93</v>
      </c>
      <c r="J473" t="s">
        <v>399</v>
      </c>
      <c r="K473">
        <v>6</v>
      </c>
      <c r="L473" s="40" t="s">
        <v>49</v>
      </c>
      <c r="M473" t="s">
        <v>31</v>
      </c>
      <c r="N473">
        <v>1</v>
      </c>
      <c r="O473" t="s">
        <v>203</v>
      </c>
      <c r="P473">
        <v>21</v>
      </c>
      <c r="Q473" t="s">
        <v>404</v>
      </c>
      <c r="R473">
        <v>7614</v>
      </c>
      <c r="S473" t="s">
        <v>493</v>
      </c>
      <c r="T473">
        <v>1</v>
      </c>
      <c r="U473" t="s">
        <v>32</v>
      </c>
      <c r="V473" t="s">
        <v>494</v>
      </c>
      <c r="W473">
        <v>1</v>
      </c>
      <c r="X473" t="s">
        <v>495</v>
      </c>
      <c r="Y473">
        <v>0</v>
      </c>
      <c r="Z473">
        <v>0</v>
      </c>
      <c r="AA473">
        <v>0</v>
      </c>
      <c r="AB473">
        <v>0</v>
      </c>
      <c r="AC473">
        <v>6</v>
      </c>
      <c r="AD473">
        <v>6</v>
      </c>
      <c r="AE473">
        <v>29461480</v>
      </c>
      <c r="AF473">
        <v>29264425</v>
      </c>
    </row>
    <row r="474" spans="1:32">
      <c r="A474">
        <v>16</v>
      </c>
      <c r="B474" t="s">
        <v>183</v>
      </c>
      <c r="C474" t="s">
        <v>184</v>
      </c>
      <c r="D474">
        <v>2022</v>
      </c>
      <c r="E474">
        <v>1</v>
      </c>
      <c r="F474">
        <v>222</v>
      </c>
      <c r="G474" s="87" t="s">
        <v>474</v>
      </c>
      <c r="H474" t="s">
        <v>63</v>
      </c>
      <c r="I474">
        <v>93</v>
      </c>
      <c r="J474" t="s">
        <v>399</v>
      </c>
      <c r="K474">
        <v>6</v>
      </c>
      <c r="L474" s="40" t="s">
        <v>49</v>
      </c>
      <c r="M474" t="s">
        <v>31</v>
      </c>
      <c r="N474">
        <v>1</v>
      </c>
      <c r="O474" t="s">
        <v>203</v>
      </c>
      <c r="P474">
        <v>21</v>
      </c>
      <c r="Q474" t="s">
        <v>404</v>
      </c>
      <c r="R474">
        <v>7614</v>
      </c>
      <c r="S474" t="s">
        <v>493</v>
      </c>
      <c r="T474">
        <v>1</v>
      </c>
      <c r="U474" t="s">
        <v>32</v>
      </c>
      <c r="V474" t="s">
        <v>494</v>
      </c>
      <c r="W474">
        <v>2</v>
      </c>
      <c r="X474" t="s">
        <v>496</v>
      </c>
      <c r="Y474">
        <v>0</v>
      </c>
      <c r="Z474">
        <v>0</v>
      </c>
      <c r="AA474">
        <v>0</v>
      </c>
      <c r="AB474">
        <v>0</v>
      </c>
      <c r="AC474">
        <v>2</v>
      </c>
      <c r="AD474">
        <v>2</v>
      </c>
      <c r="AE474">
        <v>5179495</v>
      </c>
      <c r="AF474">
        <v>4917217</v>
      </c>
    </row>
    <row r="475" spans="1:32">
      <c r="A475">
        <v>16</v>
      </c>
      <c r="B475" t="s">
        <v>183</v>
      </c>
      <c r="C475" t="s">
        <v>184</v>
      </c>
      <c r="D475">
        <v>2022</v>
      </c>
      <c r="E475">
        <v>1</v>
      </c>
      <c r="F475">
        <v>222</v>
      </c>
      <c r="G475" s="87" t="s">
        <v>474</v>
      </c>
      <c r="H475" t="s">
        <v>63</v>
      </c>
      <c r="I475">
        <v>93</v>
      </c>
      <c r="J475" t="s">
        <v>399</v>
      </c>
      <c r="K475">
        <v>6</v>
      </c>
      <c r="L475" s="40" t="s">
        <v>49</v>
      </c>
      <c r="M475" t="s">
        <v>31</v>
      </c>
      <c r="N475">
        <v>1</v>
      </c>
      <c r="O475" t="s">
        <v>203</v>
      </c>
      <c r="P475">
        <v>21</v>
      </c>
      <c r="Q475" t="s">
        <v>404</v>
      </c>
      <c r="R475">
        <v>7909</v>
      </c>
      <c r="S475" t="s">
        <v>497</v>
      </c>
      <c r="T475">
        <v>1</v>
      </c>
      <c r="U475" t="s">
        <v>32</v>
      </c>
      <c r="V475" t="s">
        <v>498</v>
      </c>
      <c r="W475">
        <v>1</v>
      </c>
      <c r="X475" t="s">
        <v>499</v>
      </c>
      <c r="Y475">
        <v>0</v>
      </c>
      <c r="Z475">
        <v>0</v>
      </c>
      <c r="AA475">
        <v>0</v>
      </c>
      <c r="AB475">
        <v>0</v>
      </c>
      <c r="AC475">
        <v>5</v>
      </c>
      <c r="AD475">
        <v>5</v>
      </c>
      <c r="AE475">
        <v>26910000</v>
      </c>
      <c r="AF475">
        <v>26910000</v>
      </c>
    </row>
    <row r="476" spans="1:32">
      <c r="A476">
        <v>16</v>
      </c>
      <c r="B476" t="s">
        <v>183</v>
      </c>
      <c r="C476" t="s">
        <v>184</v>
      </c>
      <c r="D476">
        <v>2022</v>
      </c>
      <c r="E476">
        <v>1</v>
      </c>
      <c r="F476">
        <v>222</v>
      </c>
      <c r="G476" s="87" t="s">
        <v>474</v>
      </c>
      <c r="H476" t="s">
        <v>63</v>
      </c>
      <c r="I476">
        <v>93</v>
      </c>
      <c r="J476" t="s">
        <v>399</v>
      </c>
      <c r="K476">
        <v>6</v>
      </c>
      <c r="L476" s="40" t="s">
        <v>49</v>
      </c>
      <c r="M476" t="s">
        <v>31</v>
      </c>
      <c r="N476">
        <v>1</v>
      </c>
      <c r="O476" t="s">
        <v>203</v>
      </c>
      <c r="P476">
        <v>21</v>
      </c>
      <c r="Q476" t="s">
        <v>404</v>
      </c>
      <c r="R476">
        <v>7909</v>
      </c>
      <c r="S476" t="s">
        <v>497</v>
      </c>
      <c r="T476">
        <v>1</v>
      </c>
      <c r="U476" t="s">
        <v>32</v>
      </c>
      <c r="V476" t="s">
        <v>498</v>
      </c>
      <c r="W476">
        <v>2</v>
      </c>
      <c r="X476" t="s">
        <v>500</v>
      </c>
      <c r="Y476">
        <v>0</v>
      </c>
      <c r="Z476">
        <v>0</v>
      </c>
      <c r="AA476">
        <v>0</v>
      </c>
      <c r="AB476">
        <v>0</v>
      </c>
      <c r="AC476">
        <v>10</v>
      </c>
      <c r="AD476">
        <v>5</v>
      </c>
      <c r="AE476">
        <v>54134480</v>
      </c>
      <c r="AF476">
        <v>27067240</v>
      </c>
    </row>
    <row r="477" spans="1:32">
      <c r="A477">
        <v>16</v>
      </c>
      <c r="B477" t="s">
        <v>183</v>
      </c>
      <c r="C477" t="s">
        <v>184</v>
      </c>
      <c r="D477">
        <v>2022</v>
      </c>
      <c r="E477">
        <v>1</v>
      </c>
      <c r="F477">
        <v>222</v>
      </c>
      <c r="G477" s="87" t="s">
        <v>474</v>
      </c>
      <c r="H477" t="s">
        <v>63</v>
      </c>
      <c r="I477">
        <v>93</v>
      </c>
      <c r="J477" t="s">
        <v>399</v>
      </c>
      <c r="K477">
        <v>7</v>
      </c>
      <c r="L477" s="40" t="s">
        <v>36</v>
      </c>
      <c r="M477" t="s">
        <v>31</v>
      </c>
      <c r="N477">
        <v>1</v>
      </c>
      <c r="O477" t="s">
        <v>203</v>
      </c>
      <c r="P477">
        <v>12</v>
      </c>
      <c r="Q477" t="s">
        <v>475</v>
      </c>
      <c r="R477">
        <v>7617</v>
      </c>
      <c r="S477" t="s">
        <v>476</v>
      </c>
      <c r="T477">
        <v>1</v>
      </c>
      <c r="U477" t="s">
        <v>32</v>
      </c>
      <c r="V477" t="s">
        <v>477</v>
      </c>
      <c r="W477">
        <v>1</v>
      </c>
      <c r="X477" t="s">
        <v>478</v>
      </c>
      <c r="Y477">
        <v>0</v>
      </c>
      <c r="Z477">
        <v>0</v>
      </c>
      <c r="AA477">
        <v>0</v>
      </c>
      <c r="AB477">
        <v>0</v>
      </c>
      <c r="AC477">
        <v>6139</v>
      </c>
      <c r="AD477">
        <v>6009</v>
      </c>
      <c r="AE477">
        <v>735426968</v>
      </c>
      <c r="AF477">
        <v>680561084</v>
      </c>
    </row>
    <row r="478" spans="1:32">
      <c r="A478">
        <v>16</v>
      </c>
      <c r="B478" t="s">
        <v>183</v>
      </c>
      <c r="C478" t="s">
        <v>184</v>
      </c>
      <c r="D478">
        <v>2022</v>
      </c>
      <c r="E478">
        <v>1</v>
      </c>
      <c r="F478">
        <v>222</v>
      </c>
      <c r="G478" s="87" t="s">
        <v>474</v>
      </c>
      <c r="H478" t="s">
        <v>63</v>
      </c>
      <c r="I478">
        <v>93</v>
      </c>
      <c r="J478" t="s">
        <v>399</v>
      </c>
      <c r="K478">
        <v>7</v>
      </c>
      <c r="L478" s="40" t="s">
        <v>36</v>
      </c>
      <c r="M478" t="s">
        <v>31</v>
      </c>
      <c r="N478">
        <v>1</v>
      </c>
      <c r="O478" t="s">
        <v>203</v>
      </c>
      <c r="P478">
        <v>12</v>
      </c>
      <c r="Q478" t="s">
        <v>475</v>
      </c>
      <c r="R478">
        <v>7617</v>
      </c>
      <c r="S478" t="s">
        <v>476</v>
      </c>
      <c r="T478">
        <v>1</v>
      </c>
      <c r="U478" t="s">
        <v>32</v>
      </c>
      <c r="V478" t="s">
        <v>477</v>
      </c>
      <c r="W478">
        <v>3</v>
      </c>
      <c r="X478" t="s">
        <v>479</v>
      </c>
      <c r="Y478">
        <v>0</v>
      </c>
      <c r="Z478">
        <v>0</v>
      </c>
      <c r="AA478">
        <v>0</v>
      </c>
      <c r="AB478">
        <v>0</v>
      </c>
      <c r="AC478">
        <v>3340</v>
      </c>
      <c r="AD478">
        <v>3298</v>
      </c>
      <c r="AE478">
        <v>86773138</v>
      </c>
      <c r="AF478">
        <v>85169943</v>
      </c>
    </row>
    <row r="479" spans="1:32">
      <c r="A479">
        <v>16</v>
      </c>
      <c r="B479" t="s">
        <v>183</v>
      </c>
      <c r="C479" t="s">
        <v>184</v>
      </c>
      <c r="D479">
        <v>2022</v>
      </c>
      <c r="E479">
        <v>1</v>
      </c>
      <c r="F479">
        <v>222</v>
      </c>
      <c r="G479" s="87" t="s">
        <v>474</v>
      </c>
      <c r="H479" t="s">
        <v>63</v>
      </c>
      <c r="I479">
        <v>93</v>
      </c>
      <c r="J479" t="s">
        <v>399</v>
      </c>
      <c r="K479">
        <v>7</v>
      </c>
      <c r="L479" s="40" t="s">
        <v>36</v>
      </c>
      <c r="M479" t="s">
        <v>31</v>
      </c>
      <c r="N479">
        <v>1</v>
      </c>
      <c r="O479" t="s">
        <v>203</v>
      </c>
      <c r="P479">
        <v>12</v>
      </c>
      <c r="Q479" t="s">
        <v>475</v>
      </c>
      <c r="R479">
        <v>7617</v>
      </c>
      <c r="S479" t="s">
        <v>476</v>
      </c>
      <c r="T479">
        <v>1</v>
      </c>
      <c r="U479" t="s">
        <v>32</v>
      </c>
      <c r="V479" t="s">
        <v>477</v>
      </c>
      <c r="W479">
        <v>4</v>
      </c>
      <c r="X479" t="s">
        <v>510</v>
      </c>
      <c r="Y479">
        <v>0</v>
      </c>
      <c r="Z479">
        <v>0</v>
      </c>
      <c r="AA479">
        <v>0</v>
      </c>
      <c r="AB479">
        <v>0</v>
      </c>
      <c r="AC479">
        <v>1</v>
      </c>
      <c r="AD479">
        <v>1</v>
      </c>
      <c r="AE479">
        <v>14366665</v>
      </c>
      <c r="AF479">
        <v>11888095</v>
      </c>
    </row>
    <row r="480" spans="1:32">
      <c r="A480">
        <v>16</v>
      </c>
      <c r="B480" t="s">
        <v>183</v>
      </c>
      <c r="C480" t="s">
        <v>184</v>
      </c>
      <c r="D480">
        <v>2022</v>
      </c>
      <c r="E480">
        <v>1</v>
      </c>
      <c r="F480">
        <v>222</v>
      </c>
      <c r="G480" s="87" t="s">
        <v>474</v>
      </c>
      <c r="H480" t="s">
        <v>63</v>
      </c>
      <c r="I480">
        <v>93</v>
      </c>
      <c r="J480" t="s">
        <v>399</v>
      </c>
      <c r="K480">
        <v>7</v>
      </c>
      <c r="L480" s="40" t="s">
        <v>36</v>
      </c>
      <c r="M480" t="s">
        <v>31</v>
      </c>
      <c r="N480">
        <v>1</v>
      </c>
      <c r="O480" t="s">
        <v>203</v>
      </c>
      <c r="P480">
        <v>14</v>
      </c>
      <c r="Q480" t="s">
        <v>426</v>
      </c>
      <c r="R480">
        <v>7619</v>
      </c>
      <c r="S480" t="s">
        <v>480</v>
      </c>
      <c r="T480">
        <v>1</v>
      </c>
      <c r="U480" t="s">
        <v>32</v>
      </c>
      <c r="V480" t="s">
        <v>481</v>
      </c>
      <c r="W480">
        <v>1</v>
      </c>
      <c r="X480" t="s">
        <v>482</v>
      </c>
      <c r="Y480">
        <v>0</v>
      </c>
      <c r="Z480">
        <v>0</v>
      </c>
      <c r="AA480">
        <v>0</v>
      </c>
      <c r="AB480">
        <v>0</v>
      </c>
      <c r="AC480">
        <v>4561</v>
      </c>
      <c r="AD480">
        <v>4470</v>
      </c>
      <c r="AE480">
        <v>1259324433</v>
      </c>
      <c r="AF480">
        <v>848381591</v>
      </c>
    </row>
    <row r="481" spans="1:32">
      <c r="A481">
        <v>16</v>
      </c>
      <c r="B481" t="s">
        <v>183</v>
      </c>
      <c r="C481" t="s">
        <v>184</v>
      </c>
      <c r="D481">
        <v>2022</v>
      </c>
      <c r="E481">
        <v>1</v>
      </c>
      <c r="F481">
        <v>222</v>
      </c>
      <c r="G481" s="87" t="s">
        <v>474</v>
      </c>
      <c r="H481" t="s">
        <v>63</v>
      </c>
      <c r="I481">
        <v>93</v>
      </c>
      <c r="J481" t="s">
        <v>399</v>
      </c>
      <c r="K481">
        <v>7</v>
      </c>
      <c r="L481" s="40" t="s">
        <v>36</v>
      </c>
      <c r="M481" t="s">
        <v>31</v>
      </c>
      <c r="N481">
        <v>1</v>
      </c>
      <c r="O481" t="s">
        <v>203</v>
      </c>
      <c r="P481">
        <v>14</v>
      </c>
      <c r="Q481" t="s">
        <v>426</v>
      </c>
      <c r="R481">
        <v>7619</v>
      </c>
      <c r="S481" t="s">
        <v>480</v>
      </c>
      <c r="T481">
        <v>1</v>
      </c>
      <c r="U481" t="s">
        <v>32</v>
      </c>
      <c r="V481" t="s">
        <v>481</v>
      </c>
      <c r="W481">
        <v>3</v>
      </c>
      <c r="X481" t="s">
        <v>511</v>
      </c>
      <c r="Y481">
        <v>0</v>
      </c>
      <c r="Z481">
        <v>0</v>
      </c>
      <c r="AA481">
        <v>0</v>
      </c>
      <c r="AB481">
        <v>0</v>
      </c>
      <c r="AC481">
        <v>2</v>
      </c>
      <c r="AD481">
        <v>2</v>
      </c>
      <c r="AE481">
        <v>961641653</v>
      </c>
      <c r="AF481">
        <v>898618098</v>
      </c>
    </row>
    <row r="482" spans="1:32">
      <c r="A482">
        <v>16</v>
      </c>
      <c r="B482" t="s">
        <v>183</v>
      </c>
      <c r="C482" t="s">
        <v>184</v>
      </c>
      <c r="D482">
        <v>2022</v>
      </c>
      <c r="E482">
        <v>1</v>
      </c>
      <c r="F482">
        <v>222</v>
      </c>
      <c r="G482" s="87" t="s">
        <v>474</v>
      </c>
      <c r="H482" t="s">
        <v>63</v>
      </c>
      <c r="I482">
        <v>93</v>
      </c>
      <c r="J482" t="s">
        <v>399</v>
      </c>
      <c r="K482">
        <v>7</v>
      </c>
      <c r="L482" s="40" t="s">
        <v>36</v>
      </c>
      <c r="M482" t="s">
        <v>31</v>
      </c>
      <c r="N482">
        <v>1</v>
      </c>
      <c r="O482" t="s">
        <v>203</v>
      </c>
      <c r="P482">
        <v>14</v>
      </c>
      <c r="Q482" t="s">
        <v>426</v>
      </c>
      <c r="R482">
        <v>7619</v>
      </c>
      <c r="S482" t="s">
        <v>480</v>
      </c>
      <c r="T482">
        <v>1</v>
      </c>
      <c r="U482" t="s">
        <v>32</v>
      </c>
      <c r="V482" t="s">
        <v>481</v>
      </c>
      <c r="W482">
        <v>7</v>
      </c>
      <c r="X482" t="s">
        <v>483</v>
      </c>
      <c r="Y482">
        <v>0</v>
      </c>
      <c r="Z482">
        <v>0</v>
      </c>
      <c r="AA482">
        <v>0</v>
      </c>
      <c r="AB482">
        <v>0</v>
      </c>
      <c r="AC482">
        <v>365</v>
      </c>
      <c r="AD482">
        <v>343</v>
      </c>
      <c r="AE482">
        <v>137515239</v>
      </c>
      <c r="AF482">
        <v>77465938</v>
      </c>
    </row>
    <row r="483" spans="1:32">
      <c r="A483">
        <v>16</v>
      </c>
      <c r="B483" t="s">
        <v>183</v>
      </c>
      <c r="C483" t="s">
        <v>184</v>
      </c>
      <c r="D483">
        <v>2022</v>
      </c>
      <c r="E483">
        <v>1</v>
      </c>
      <c r="F483">
        <v>222</v>
      </c>
      <c r="G483" s="87" t="s">
        <v>474</v>
      </c>
      <c r="H483" t="s">
        <v>63</v>
      </c>
      <c r="I483">
        <v>93</v>
      </c>
      <c r="J483" t="s">
        <v>399</v>
      </c>
      <c r="K483">
        <v>7</v>
      </c>
      <c r="L483" s="40" t="s">
        <v>36</v>
      </c>
      <c r="M483" t="s">
        <v>31</v>
      </c>
      <c r="N483">
        <v>1</v>
      </c>
      <c r="O483" t="s">
        <v>203</v>
      </c>
      <c r="P483">
        <v>14</v>
      </c>
      <c r="Q483" t="s">
        <v>426</v>
      </c>
      <c r="R483">
        <v>7619</v>
      </c>
      <c r="S483" t="s">
        <v>480</v>
      </c>
      <c r="T483">
        <v>1</v>
      </c>
      <c r="U483" t="s">
        <v>32</v>
      </c>
      <c r="V483" t="s">
        <v>481</v>
      </c>
      <c r="W483">
        <v>8</v>
      </c>
      <c r="X483" t="s">
        <v>484</v>
      </c>
      <c r="Y483">
        <v>0</v>
      </c>
      <c r="Z483">
        <v>0</v>
      </c>
      <c r="AA483">
        <v>0</v>
      </c>
      <c r="AB483">
        <v>0</v>
      </c>
      <c r="AC483">
        <v>761</v>
      </c>
      <c r="AD483">
        <v>754</v>
      </c>
      <c r="AE483">
        <v>472755688</v>
      </c>
      <c r="AF483">
        <v>379523326</v>
      </c>
    </row>
    <row r="484" spans="1:32">
      <c r="A484">
        <v>16</v>
      </c>
      <c r="B484" t="s">
        <v>183</v>
      </c>
      <c r="C484" t="s">
        <v>184</v>
      </c>
      <c r="D484">
        <v>2022</v>
      </c>
      <c r="E484">
        <v>1</v>
      </c>
      <c r="F484">
        <v>222</v>
      </c>
      <c r="G484" s="87" t="s">
        <v>474</v>
      </c>
      <c r="H484" t="s">
        <v>63</v>
      </c>
      <c r="I484">
        <v>93</v>
      </c>
      <c r="J484" t="s">
        <v>399</v>
      </c>
      <c r="K484">
        <v>7</v>
      </c>
      <c r="L484" s="40" t="s">
        <v>36</v>
      </c>
      <c r="M484" t="s">
        <v>31</v>
      </c>
      <c r="N484">
        <v>1</v>
      </c>
      <c r="O484" t="s">
        <v>203</v>
      </c>
      <c r="P484">
        <v>15</v>
      </c>
      <c r="Q484" t="s">
        <v>42</v>
      </c>
      <c r="R484">
        <v>7594</v>
      </c>
      <c r="S484" t="s">
        <v>485</v>
      </c>
      <c r="T484">
        <v>1</v>
      </c>
      <c r="U484" t="s">
        <v>32</v>
      </c>
      <c r="V484" t="s">
        <v>501</v>
      </c>
      <c r="W484">
        <v>3</v>
      </c>
      <c r="X484" t="s">
        <v>487</v>
      </c>
      <c r="Y484">
        <v>0</v>
      </c>
      <c r="Z484">
        <v>0</v>
      </c>
      <c r="AA484">
        <v>0</v>
      </c>
      <c r="AB484">
        <v>0</v>
      </c>
      <c r="AC484">
        <v>60</v>
      </c>
      <c r="AD484">
        <v>58</v>
      </c>
      <c r="AE484">
        <v>4380000</v>
      </c>
      <c r="AF484">
        <v>4234000</v>
      </c>
    </row>
    <row r="485" spans="1:32">
      <c r="A485">
        <v>16</v>
      </c>
      <c r="B485" t="s">
        <v>183</v>
      </c>
      <c r="C485" t="s">
        <v>184</v>
      </c>
      <c r="D485">
        <v>2022</v>
      </c>
      <c r="E485">
        <v>1</v>
      </c>
      <c r="F485">
        <v>222</v>
      </c>
      <c r="G485" s="87" t="s">
        <v>474</v>
      </c>
      <c r="H485" t="s">
        <v>63</v>
      </c>
      <c r="I485">
        <v>93</v>
      </c>
      <c r="J485" t="s">
        <v>399</v>
      </c>
      <c r="K485">
        <v>7</v>
      </c>
      <c r="L485" s="40" t="s">
        <v>36</v>
      </c>
      <c r="M485" t="s">
        <v>31</v>
      </c>
      <c r="N485">
        <v>1</v>
      </c>
      <c r="O485" t="s">
        <v>203</v>
      </c>
      <c r="P485">
        <v>21</v>
      </c>
      <c r="Q485" t="s">
        <v>404</v>
      </c>
      <c r="R485">
        <v>7585</v>
      </c>
      <c r="S485" t="s">
        <v>64</v>
      </c>
      <c r="T485">
        <v>1</v>
      </c>
      <c r="U485" t="s">
        <v>32</v>
      </c>
      <c r="V485" t="s">
        <v>488</v>
      </c>
      <c r="W485">
        <v>2</v>
      </c>
      <c r="X485" t="s">
        <v>503</v>
      </c>
      <c r="Y485">
        <v>0</v>
      </c>
      <c r="Z485">
        <v>0</v>
      </c>
      <c r="AA485">
        <v>0</v>
      </c>
      <c r="AB485">
        <v>0</v>
      </c>
      <c r="AC485">
        <v>2</v>
      </c>
      <c r="AD485">
        <v>2</v>
      </c>
      <c r="AE485">
        <v>1144953</v>
      </c>
      <c r="AF485">
        <v>1118911</v>
      </c>
    </row>
    <row r="486" spans="1:32">
      <c r="A486">
        <v>16</v>
      </c>
      <c r="B486" t="s">
        <v>183</v>
      </c>
      <c r="C486" t="s">
        <v>184</v>
      </c>
      <c r="D486">
        <v>2022</v>
      </c>
      <c r="E486">
        <v>1</v>
      </c>
      <c r="F486">
        <v>222</v>
      </c>
      <c r="G486" s="87" t="s">
        <v>474</v>
      </c>
      <c r="H486" t="s">
        <v>63</v>
      </c>
      <c r="I486">
        <v>93</v>
      </c>
      <c r="J486" t="s">
        <v>399</v>
      </c>
      <c r="K486">
        <v>7</v>
      </c>
      <c r="L486" s="40" t="s">
        <v>36</v>
      </c>
      <c r="M486" t="s">
        <v>31</v>
      </c>
      <c r="N486">
        <v>1</v>
      </c>
      <c r="O486" t="s">
        <v>203</v>
      </c>
      <c r="P486">
        <v>21</v>
      </c>
      <c r="Q486" t="s">
        <v>404</v>
      </c>
      <c r="R486">
        <v>7585</v>
      </c>
      <c r="S486" t="s">
        <v>64</v>
      </c>
      <c r="T486">
        <v>1</v>
      </c>
      <c r="U486" t="s">
        <v>32</v>
      </c>
      <c r="V486" t="s">
        <v>488</v>
      </c>
      <c r="W486">
        <v>4</v>
      </c>
      <c r="X486" t="s">
        <v>505</v>
      </c>
      <c r="Y486">
        <v>0</v>
      </c>
      <c r="Z486">
        <v>0</v>
      </c>
      <c r="AA486">
        <v>0</v>
      </c>
      <c r="AB486">
        <v>0</v>
      </c>
      <c r="AC486">
        <v>7</v>
      </c>
      <c r="AD486">
        <v>7</v>
      </c>
      <c r="AE486">
        <v>15229912</v>
      </c>
      <c r="AF486">
        <v>8998512</v>
      </c>
    </row>
    <row r="487" spans="1:32">
      <c r="A487">
        <v>16</v>
      </c>
      <c r="B487" t="s">
        <v>183</v>
      </c>
      <c r="C487" t="s">
        <v>184</v>
      </c>
      <c r="D487">
        <v>2022</v>
      </c>
      <c r="E487">
        <v>1</v>
      </c>
      <c r="F487">
        <v>222</v>
      </c>
      <c r="G487" s="87" t="s">
        <v>474</v>
      </c>
      <c r="H487" t="s">
        <v>63</v>
      </c>
      <c r="I487">
        <v>93</v>
      </c>
      <c r="J487" t="s">
        <v>399</v>
      </c>
      <c r="K487">
        <v>7</v>
      </c>
      <c r="L487" s="40" t="s">
        <v>36</v>
      </c>
      <c r="M487" t="s">
        <v>31</v>
      </c>
      <c r="N487">
        <v>1</v>
      </c>
      <c r="O487" t="s">
        <v>203</v>
      </c>
      <c r="P487">
        <v>21</v>
      </c>
      <c r="Q487" t="s">
        <v>404</v>
      </c>
      <c r="R487">
        <v>7585</v>
      </c>
      <c r="S487" t="s">
        <v>64</v>
      </c>
      <c r="T487">
        <v>1</v>
      </c>
      <c r="U487" t="s">
        <v>32</v>
      </c>
      <c r="V487" t="s">
        <v>488</v>
      </c>
      <c r="W487">
        <v>5</v>
      </c>
      <c r="X487" t="s">
        <v>506</v>
      </c>
      <c r="Y487">
        <v>0</v>
      </c>
      <c r="Z487">
        <v>0</v>
      </c>
      <c r="AA487">
        <v>0</v>
      </c>
      <c r="AB487">
        <v>0</v>
      </c>
      <c r="AC487">
        <v>2</v>
      </c>
      <c r="AD487">
        <v>2</v>
      </c>
      <c r="AE487">
        <v>7530101</v>
      </c>
      <c r="AF487">
        <v>3426591</v>
      </c>
    </row>
    <row r="488" spans="1:32">
      <c r="A488">
        <v>16</v>
      </c>
      <c r="B488" t="s">
        <v>183</v>
      </c>
      <c r="C488" t="s">
        <v>184</v>
      </c>
      <c r="D488">
        <v>2022</v>
      </c>
      <c r="E488">
        <v>1</v>
      </c>
      <c r="F488">
        <v>222</v>
      </c>
      <c r="G488" s="87" t="s">
        <v>474</v>
      </c>
      <c r="H488" t="s">
        <v>63</v>
      </c>
      <c r="I488">
        <v>93</v>
      </c>
      <c r="J488" t="s">
        <v>399</v>
      </c>
      <c r="K488">
        <v>7</v>
      </c>
      <c r="L488" s="40" t="s">
        <v>36</v>
      </c>
      <c r="M488" t="s">
        <v>31</v>
      </c>
      <c r="N488">
        <v>1</v>
      </c>
      <c r="O488" t="s">
        <v>203</v>
      </c>
      <c r="P488">
        <v>21</v>
      </c>
      <c r="Q488" t="s">
        <v>404</v>
      </c>
      <c r="R488">
        <v>7585</v>
      </c>
      <c r="S488" t="s">
        <v>64</v>
      </c>
      <c r="T488">
        <v>1</v>
      </c>
      <c r="U488" t="s">
        <v>32</v>
      </c>
      <c r="V488" t="s">
        <v>488</v>
      </c>
      <c r="W488">
        <v>6</v>
      </c>
      <c r="X488" t="s">
        <v>489</v>
      </c>
      <c r="Y488">
        <v>0</v>
      </c>
      <c r="Z488">
        <v>0</v>
      </c>
      <c r="AA488">
        <v>0</v>
      </c>
      <c r="AB488">
        <v>0</v>
      </c>
      <c r="AC488">
        <v>1</v>
      </c>
      <c r="AD488">
        <v>1</v>
      </c>
      <c r="AE488">
        <v>3286621</v>
      </c>
      <c r="AF488">
        <v>3258315</v>
      </c>
    </row>
    <row r="489" spans="1:32">
      <c r="A489">
        <v>16</v>
      </c>
      <c r="B489" t="s">
        <v>183</v>
      </c>
      <c r="C489" t="s">
        <v>184</v>
      </c>
      <c r="D489">
        <v>2022</v>
      </c>
      <c r="E489">
        <v>1</v>
      </c>
      <c r="F489">
        <v>222</v>
      </c>
      <c r="G489" s="87" t="s">
        <v>474</v>
      </c>
      <c r="H489" t="s">
        <v>63</v>
      </c>
      <c r="I489">
        <v>93</v>
      </c>
      <c r="J489" t="s">
        <v>399</v>
      </c>
      <c r="K489">
        <v>7</v>
      </c>
      <c r="L489" s="40" t="s">
        <v>36</v>
      </c>
      <c r="M489" t="s">
        <v>31</v>
      </c>
      <c r="N489">
        <v>1</v>
      </c>
      <c r="O489" t="s">
        <v>203</v>
      </c>
      <c r="P489">
        <v>21</v>
      </c>
      <c r="Q489" t="s">
        <v>404</v>
      </c>
      <c r="R489">
        <v>7585</v>
      </c>
      <c r="S489" t="s">
        <v>64</v>
      </c>
      <c r="T489">
        <v>1</v>
      </c>
      <c r="U489" t="s">
        <v>32</v>
      </c>
      <c r="V489" t="s">
        <v>488</v>
      </c>
      <c r="W489">
        <v>7</v>
      </c>
      <c r="X489" t="s">
        <v>490</v>
      </c>
      <c r="Y489">
        <v>0</v>
      </c>
      <c r="Z489">
        <v>0</v>
      </c>
      <c r="AA489">
        <v>0</v>
      </c>
      <c r="AB489">
        <v>0</v>
      </c>
      <c r="AC489">
        <v>27</v>
      </c>
      <c r="AD489">
        <v>27</v>
      </c>
      <c r="AE489">
        <v>69467592</v>
      </c>
      <c r="AF489">
        <v>56629118</v>
      </c>
    </row>
    <row r="490" spans="1:32">
      <c r="A490">
        <v>16</v>
      </c>
      <c r="B490" t="s">
        <v>183</v>
      </c>
      <c r="C490" t="s">
        <v>184</v>
      </c>
      <c r="D490">
        <v>2022</v>
      </c>
      <c r="E490">
        <v>1</v>
      </c>
      <c r="F490">
        <v>222</v>
      </c>
      <c r="G490" s="87" t="s">
        <v>474</v>
      </c>
      <c r="H490" t="s">
        <v>63</v>
      </c>
      <c r="I490">
        <v>93</v>
      </c>
      <c r="J490" t="s">
        <v>399</v>
      </c>
      <c r="K490">
        <v>7</v>
      </c>
      <c r="L490" s="40" t="s">
        <v>36</v>
      </c>
      <c r="M490" t="s">
        <v>31</v>
      </c>
      <c r="N490">
        <v>1</v>
      </c>
      <c r="O490" t="s">
        <v>203</v>
      </c>
      <c r="P490">
        <v>21</v>
      </c>
      <c r="Q490" t="s">
        <v>404</v>
      </c>
      <c r="R490">
        <v>7585</v>
      </c>
      <c r="S490" t="s">
        <v>64</v>
      </c>
      <c r="T490">
        <v>1</v>
      </c>
      <c r="U490" t="s">
        <v>32</v>
      </c>
      <c r="V490" t="s">
        <v>488</v>
      </c>
      <c r="W490">
        <v>8</v>
      </c>
      <c r="X490" t="s">
        <v>491</v>
      </c>
      <c r="Y490">
        <v>0</v>
      </c>
      <c r="Z490">
        <v>0</v>
      </c>
      <c r="AA490">
        <v>0</v>
      </c>
      <c r="AB490">
        <v>0</v>
      </c>
      <c r="AC490">
        <v>34</v>
      </c>
      <c r="AD490">
        <v>34</v>
      </c>
      <c r="AE490">
        <v>23434072</v>
      </c>
      <c r="AF490">
        <v>17421367</v>
      </c>
    </row>
    <row r="491" spans="1:32">
      <c r="A491">
        <v>16</v>
      </c>
      <c r="B491" t="s">
        <v>183</v>
      </c>
      <c r="C491" t="s">
        <v>184</v>
      </c>
      <c r="D491">
        <v>2022</v>
      </c>
      <c r="E491">
        <v>1</v>
      </c>
      <c r="F491">
        <v>222</v>
      </c>
      <c r="G491" s="87" t="s">
        <v>474</v>
      </c>
      <c r="H491" t="s">
        <v>63</v>
      </c>
      <c r="I491">
        <v>93</v>
      </c>
      <c r="J491" t="s">
        <v>399</v>
      </c>
      <c r="K491">
        <v>7</v>
      </c>
      <c r="L491" s="40" t="s">
        <v>36</v>
      </c>
      <c r="M491" t="s">
        <v>31</v>
      </c>
      <c r="N491">
        <v>1</v>
      </c>
      <c r="O491" t="s">
        <v>203</v>
      </c>
      <c r="P491">
        <v>21</v>
      </c>
      <c r="Q491" t="s">
        <v>404</v>
      </c>
      <c r="R491">
        <v>7585</v>
      </c>
      <c r="S491" t="s">
        <v>64</v>
      </c>
      <c r="T491">
        <v>1</v>
      </c>
      <c r="U491" t="s">
        <v>32</v>
      </c>
      <c r="V491" t="s">
        <v>488</v>
      </c>
      <c r="W491">
        <v>9</v>
      </c>
      <c r="X491" t="s">
        <v>492</v>
      </c>
      <c r="Y491">
        <v>0</v>
      </c>
      <c r="Z491">
        <v>0</v>
      </c>
      <c r="AA491">
        <v>0</v>
      </c>
      <c r="AB491">
        <v>0</v>
      </c>
      <c r="AC491">
        <v>6</v>
      </c>
      <c r="AD491">
        <v>6</v>
      </c>
      <c r="AE491">
        <v>77156712</v>
      </c>
      <c r="AF491">
        <v>69146432</v>
      </c>
    </row>
    <row r="492" spans="1:32">
      <c r="A492">
        <v>16</v>
      </c>
      <c r="B492" t="s">
        <v>183</v>
      </c>
      <c r="C492" t="s">
        <v>184</v>
      </c>
      <c r="D492">
        <v>2022</v>
      </c>
      <c r="E492">
        <v>1</v>
      </c>
      <c r="F492">
        <v>222</v>
      </c>
      <c r="G492" s="87" t="s">
        <v>474</v>
      </c>
      <c r="H492" t="s">
        <v>63</v>
      </c>
      <c r="I492">
        <v>93</v>
      </c>
      <c r="J492" t="s">
        <v>399</v>
      </c>
      <c r="K492">
        <v>7</v>
      </c>
      <c r="L492" s="40" t="s">
        <v>36</v>
      </c>
      <c r="M492" t="s">
        <v>31</v>
      </c>
      <c r="N492">
        <v>1</v>
      </c>
      <c r="O492" t="s">
        <v>203</v>
      </c>
      <c r="P492">
        <v>21</v>
      </c>
      <c r="Q492" t="s">
        <v>404</v>
      </c>
      <c r="R492">
        <v>7600</v>
      </c>
      <c r="S492" t="s">
        <v>507</v>
      </c>
      <c r="T492">
        <v>1</v>
      </c>
      <c r="U492" t="s">
        <v>32</v>
      </c>
      <c r="V492" t="s">
        <v>508</v>
      </c>
      <c r="W492">
        <v>1</v>
      </c>
      <c r="X492" t="s">
        <v>514</v>
      </c>
      <c r="Y492">
        <v>0</v>
      </c>
      <c r="Z492">
        <v>0</v>
      </c>
      <c r="AA492">
        <v>0</v>
      </c>
      <c r="AB492">
        <v>0</v>
      </c>
      <c r="AC492">
        <v>26</v>
      </c>
      <c r="AD492">
        <v>17</v>
      </c>
      <c r="AE492">
        <v>338542990</v>
      </c>
      <c r="AF492">
        <v>189082332</v>
      </c>
    </row>
    <row r="493" spans="1:32">
      <c r="A493">
        <v>16</v>
      </c>
      <c r="B493" t="s">
        <v>183</v>
      </c>
      <c r="C493" t="s">
        <v>184</v>
      </c>
      <c r="D493">
        <v>2022</v>
      </c>
      <c r="E493">
        <v>1</v>
      </c>
      <c r="F493">
        <v>222</v>
      </c>
      <c r="G493" s="87" t="s">
        <v>474</v>
      </c>
      <c r="H493" t="s">
        <v>63</v>
      </c>
      <c r="I493">
        <v>93</v>
      </c>
      <c r="J493" t="s">
        <v>399</v>
      </c>
      <c r="K493">
        <v>7</v>
      </c>
      <c r="L493" s="40" t="s">
        <v>36</v>
      </c>
      <c r="M493" t="s">
        <v>31</v>
      </c>
      <c r="N493">
        <v>1</v>
      </c>
      <c r="O493" t="s">
        <v>203</v>
      </c>
      <c r="P493">
        <v>21</v>
      </c>
      <c r="Q493" t="s">
        <v>404</v>
      </c>
      <c r="R493">
        <v>7600</v>
      </c>
      <c r="S493" t="s">
        <v>507</v>
      </c>
      <c r="T493">
        <v>1</v>
      </c>
      <c r="U493" t="s">
        <v>32</v>
      </c>
      <c r="V493" t="s">
        <v>508</v>
      </c>
      <c r="W493">
        <v>2</v>
      </c>
      <c r="X493" t="s">
        <v>509</v>
      </c>
      <c r="Y493">
        <v>0</v>
      </c>
      <c r="Z493">
        <v>0</v>
      </c>
      <c r="AA493">
        <v>0</v>
      </c>
      <c r="AB493">
        <v>0</v>
      </c>
      <c r="AC493">
        <v>1</v>
      </c>
      <c r="AD493">
        <v>1</v>
      </c>
      <c r="AE493">
        <v>64000000</v>
      </c>
      <c r="AF493">
        <v>64000000</v>
      </c>
    </row>
    <row r="494" spans="1:32">
      <c r="A494">
        <v>16</v>
      </c>
      <c r="B494" t="s">
        <v>183</v>
      </c>
      <c r="C494" t="s">
        <v>184</v>
      </c>
      <c r="D494">
        <v>2022</v>
      </c>
      <c r="E494">
        <v>1</v>
      </c>
      <c r="F494">
        <v>222</v>
      </c>
      <c r="G494" s="87" t="s">
        <v>474</v>
      </c>
      <c r="H494" t="s">
        <v>63</v>
      </c>
      <c r="I494">
        <v>93</v>
      </c>
      <c r="J494" t="s">
        <v>399</v>
      </c>
      <c r="K494">
        <v>7</v>
      </c>
      <c r="L494" s="40" t="s">
        <v>36</v>
      </c>
      <c r="M494" t="s">
        <v>31</v>
      </c>
      <c r="N494">
        <v>1</v>
      </c>
      <c r="O494" t="s">
        <v>203</v>
      </c>
      <c r="P494">
        <v>21</v>
      </c>
      <c r="Q494" t="s">
        <v>404</v>
      </c>
      <c r="R494">
        <v>7614</v>
      </c>
      <c r="S494" t="s">
        <v>493</v>
      </c>
      <c r="T494">
        <v>1</v>
      </c>
      <c r="U494" t="s">
        <v>32</v>
      </c>
      <c r="V494" t="s">
        <v>494</v>
      </c>
      <c r="W494">
        <v>1</v>
      </c>
      <c r="X494" t="s">
        <v>495</v>
      </c>
      <c r="Y494">
        <v>0</v>
      </c>
      <c r="Z494">
        <v>0</v>
      </c>
      <c r="AA494">
        <v>0</v>
      </c>
      <c r="AB494">
        <v>0</v>
      </c>
      <c r="AC494">
        <v>3</v>
      </c>
      <c r="AD494">
        <v>3</v>
      </c>
      <c r="AE494">
        <v>14730740</v>
      </c>
      <c r="AF494">
        <v>14632212</v>
      </c>
    </row>
    <row r="495" spans="1:32">
      <c r="A495">
        <v>16</v>
      </c>
      <c r="B495" t="s">
        <v>183</v>
      </c>
      <c r="C495" t="s">
        <v>184</v>
      </c>
      <c r="D495">
        <v>2022</v>
      </c>
      <c r="E495">
        <v>1</v>
      </c>
      <c r="F495">
        <v>222</v>
      </c>
      <c r="G495" s="87" t="s">
        <v>474</v>
      </c>
      <c r="H495" t="s">
        <v>63</v>
      </c>
      <c r="I495">
        <v>93</v>
      </c>
      <c r="J495" t="s">
        <v>399</v>
      </c>
      <c r="K495">
        <v>7</v>
      </c>
      <c r="L495" s="40" t="s">
        <v>36</v>
      </c>
      <c r="M495" t="s">
        <v>31</v>
      </c>
      <c r="N495">
        <v>1</v>
      </c>
      <c r="O495" t="s">
        <v>203</v>
      </c>
      <c r="P495">
        <v>21</v>
      </c>
      <c r="Q495" t="s">
        <v>404</v>
      </c>
      <c r="R495">
        <v>7614</v>
      </c>
      <c r="S495" t="s">
        <v>493</v>
      </c>
      <c r="T495">
        <v>1</v>
      </c>
      <c r="U495" t="s">
        <v>32</v>
      </c>
      <c r="V495" t="s">
        <v>494</v>
      </c>
      <c r="W495">
        <v>2</v>
      </c>
      <c r="X495" t="s">
        <v>496</v>
      </c>
      <c r="Y495">
        <v>0</v>
      </c>
      <c r="Z495">
        <v>0</v>
      </c>
      <c r="AA495">
        <v>0</v>
      </c>
      <c r="AB495">
        <v>0</v>
      </c>
      <c r="AC495">
        <v>1</v>
      </c>
      <c r="AD495">
        <v>1</v>
      </c>
      <c r="AE495">
        <v>2589748</v>
      </c>
      <c r="AF495">
        <v>2458608</v>
      </c>
    </row>
    <row r="496" spans="1:32">
      <c r="A496">
        <v>16</v>
      </c>
      <c r="B496" t="s">
        <v>183</v>
      </c>
      <c r="C496" t="s">
        <v>184</v>
      </c>
      <c r="D496">
        <v>2022</v>
      </c>
      <c r="E496">
        <v>1</v>
      </c>
      <c r="F496">
        <v>222</v>
      </c>
      <c r="G496" s="87" t="s">
        <v>474</v>
      </c>
      <c r="H496" t="s">
        <v>63</v>
      </c>
      <c r="I496">
        <v>93</v>
      </c>
      <c r="J496" t="s">
        <v>399</v>
      </c>
      <c r="K496">
        <v>7</v>
      </c>
      <c r="L496" s="40" t="s">
        <v>36</v>
      </c>
      <c r="M496" t="s">
        <v>31</v>
      </c>
      <c r="N496">
        <v>1</v>
      </c>
      <c r="O496" t="s">
        <v>203</v>
      </c>
      <c r="P496">
        <v>21</v>
      </c>
      <c r="Q496" t="s">
        <v>404</v>
      </c>
      <c r="R496">
        <v>7614</v>
      </c>
      <c r="S496" t="s">
        <v>493</v>
      </c>
      <c r="T496">
        <v>1</v>
      </c>
      <c r="U496" t="s">
        <v>32</v>
      </c>
      <c r="V496" t="s">
        <v>494</v>
      </c>
      <c r="W496">
        <v>4</v>
      </c>
      <c r="X496" t="s">
        <v>513</v>
      </c>
      <c r="Y496">
        <v>0</v>
      </c>
      <c r="Z496">
        <v>0</v>
      </c>
      <c r="AA496">
        <v>0</v>
      </c>
      <c r="AB496">
        <v>0</v>
      </c>
      <c r="AC496">
        <v>1</v>
      </c>
      <c r="AD496">
        <v>1</v>
      </c>
      <c r="AE496">
        <v>3500439</v>
      </c>
      <c r="AF496">
        <v>3080351</v>
      </c>
    </row>
    <row r="497" spans="1:32">
      <c r="A497">
        <v>16</v>
      </c>
      <c r="B497" t="s">
        <v>183</v>
      </c>
      <c r="C497" t="s">
        <v>184</v>
      </c>
      <c r="D497">
        <v>2022</v>
      </c>
      <c r="E497">
        <v>1</v>
      </c>
      <c r="F497">
        <v>222</v>
      </c>
      <c r="G497" s="87" t="s">
        <v>474</v>
      </c>
      <c r="H497" t="s">
        <v>63</v>
      </c>
      <c r="I497">
        <v>93</v>
      </c>
      <c r="J497" t="s">
        <v>399</v>
      </c>
      <c r="K497">
        <v>7</v>
      </c>
      <c r="L497" s="40" t="s">
        <v>36</v>
      </c>
      <c r="M497" t="s">
        <v>31</v>
      </c>
      <c r="N497">
        <v>1</v>
      </c>
      <c r="O497" t="s">
        <v>203</v>
      </c>
      <c r="P497">
        <v>21</v>
      </c>
      <c r="Q497" t="s">
        <v>404</v>
      </c>
      <c r="R497">
        <v>7909</v>
      </c>
      <c r="S497" t="s">
        <v>497</v>
      </c>
      <c r="T497">
        <v>1</v>
      </c>
      <c r="U497" t="s">
        <v>32</v>
      </c>
      <c r="V497" t="s">
        <v>498</v>
      </c>
      <c r="W497">
        <v>1</v>
      </c>
      <c r="X497" t="s">
        <v>499</v>
      </c>
      <c r="Y497">
        <v>0</v>
      </c>
      <c r="Z497">
        <v>0</v>
      </c>
      <c r="AA497">
        <v>0</v>
      </c>
      <c r="AB497">
        <v>0</v>
      </c>
      <c r="AC497">
        <v>4</v>
      </c>
      <c r="AD497">
        <v>4</v>
      </c>
      <c r="AE497">
        <v>15600000</v>
      </c>
      <c r="AF497">
        <v>15600000</v>
      </c>
    </row>
    <row r="498" spans="1:32">
      <c r="A498">
        <v>16</v>
      </c>
      <c r="B498" t="s">
        <v>183</v>
      </c>
      <c r="C498" t="s">
        <v>184</v>
      </c>
      <c r="D498">
        <v>2022</v>
      </c>
      <c r="E498">
        <v>1</v>
      </c>
      <c r="F498">
        <v>222</v>
      </c>
      <c r="G498" s="87" t="s">
        <v>474</v>
      </c>
      <c r="H498" t="s">
        <v>63</v>
      </c>
      <c r="I498">
        <v>93</v>
      </c>
      <c r="J498" t="s">
        <v>399</v>
      </c>
      <c r="K498">
        <v>7</v>
      </c>
      <c r="L498" s="40" t="s">
        <v>36</v>
      </c>
      <c r="M498" t="s">
        <v>31</v>
      </c>
      <c r="N498">
        <v>1</v>
      </c>
      <c r="O498" t="s">
        <v>203</v>
      </c>
      <c r="P498">
        <v>21</v>
      </c>
      <c r="Q498" t="s">
        <v>404</v>
      </c>
      <c r="R498">
        <v>7909</v>
      </c>
      <c r="S498" t="s">
        <v>497</v>
      </c>
      <c r="T498">
        <v>1</v>
      </c>
      <c r="U498" t="s">
        <v>32</v>
      </c>
      <c r="V498" t="s">
        <v>498</v>
      </c>
      <c r="W498">
        <v>2</v>
      </c>
      <c r="X498" t="s">
        <v>500</v>
      </c>
      <c r="Y498">
        <v>0</v>
      </c>
      <c r="Z498">
        <v>0</v>
      </c>
      <c r="AA498">
        <v>0</v>
      </c>
      <c r="AB498">
        <v>0</v>
      </c>
      <c r="AC498">
        <v>8</v>
      </c>
      <c r="AD498">
        <v>2</v>
      </c>
      <c r="AE498">
        <v>43307584</v>
      </c>
      <c r="AF498">
        <v>10826896</v>
      </c>
    </row>
    <row r="499" spans="1:32">
      <c r="A499">
        <v>16</v>
      </c>
      <c r="B499" t="s">
        <v>183</v>
      </c>
      <c r="C499" t="s">
        <v>184</v>
      </c>
      <c r="D499">
        <v>2022</v>
      </c>
      <c r="E499">
        <v>1</v>
      </c>
      <c r="F499">
        <v>222</v>
      </c>
      <c r="G499" s="87" t="s">
        <v>474</v>
      </c>
      <c r="H499" t="s">
        <v>63</v>
      </c>
      <c r="I499">
        <v>93</v>
      </c>
      <c r="J499" t="s">
        <v>399</v>
      </c>
      <c r="K499">
        <v>8</v>
      </c>
      <c r="L499" s="40" t="s">
        <v>37</v>
      </c>
      <c r="M499" t="s">
        <v>31</v>
      </c>
      <c r="N499">
        <v>1</v>
      </c>
      <c r="O499" t="s">
        <v>203</v>
      </c>
      <c r="P499">
        <v>12</v>
      </c>
      <c r="Q499" t="s">
        <v>475</v>
      </c>
      <c r="R499">
        <v>7617</v>
      </c>
      <c r="S499" t="s">
        <v>476</v>
      </c>
      <c r="T499">
        <v>1</v>
      </c>
      <c r="U499" t="s">
        <v>32</v>
      </c>
      <c r="V499" t="s">
        <v>516</v>
      </c>
      <c r="W499">
        <v>1</v>
      </c>
      <c r="X499" t="s">
        <v>478</v>
      </c>
      <c r="Y499">
        <v>0</v>
      </c>
      <c r="Z499">
        <v>0</v>
      </c>
      <c r="AA499">
        <v>0</v>
      </c>
      <c r="AB499">
        <v>0</v>
      </c>
      <c r="AC499">
        <v>5125</v>
      </c>
      <c r="AD499">
        <v>4789</v>
      </c>
      <c r="AE499">
        <v>613953935</v>
      </c>
      <c r="AF499">
        <v>568150441</v>
      </c>
    </row>
    <row r="500" spans="1:32">
      <c r="A500">
        <v>16</v>
      </c>
      <c r="B500" t="s">
        <v>183</v>
      </c>
      <c r="C500" t="s">
        <v>184</v>
      </c>
      <c r="D500">
        <v>2022</v>
      </c>
      <c r="E500">
        <v>1</v>
      </c>
      <c r="F500">
        <v>222</v>
      </c>
      <c r="G500" s="87" t="s">
        <v>474</v>
      </c>
      <c r="H500" t="s">
        <v>63</v>
      </c>
      <c r="I500">
        <v>93</v>
      </c>
      <c r="J500" t="s">
        <v>399</v>
      </c>
      <c r="K500">
        <v>8</v>
      </c>
      <c r="L500" s="40" t="s">
        <v>37</v>
      </c>
      <c r="M500" t="s">
        <v>31</v>
      </c>
      <c r="N500">
        <v>1</v>
      </c>
      <c r="O500" t="s">
        <v>203</v>
      </c>
      <c r="P500">
        <v>12</v>
      </c>
      <c r="Q500" t="s">
        <v>475</v>
      </c>
      <c r="R500">
        <v>7617</v>
      </c>
      <c r="S500" t="s">
        <v>476</v>
      </c>
      <c r="T500">
        <v>1</v>
      </c>
      <c r="U500" t="s">
        <v>32</v>
      </c>
      <c r="V500" t="s">
        <v>516</v>
      </c>
      <c r="W500">
        <v>3</v>
      </c>
      <c r="X500" t="s">
        <v>479</v>
      </c>
      <c r="Y500">
        <v>0</v>
      </c>
      <c r="Z500">
        <v>0</v>
      </c>
      <c r="AA500">
        <v>0</v>
      </c>
      <c r="AB500">
        <v>0</v>
      </c>
      <c r="AC500">
        <v>2800</v>
      </c>
      <c r="AD500">
        <v>2643</v>
      </c>
      <c r="AE500">
        <v>72743948</v>
      </c>
      <c r="AF500">
        <v>71561192</v>
      </c>
    </row>
    <row r="501" spans="1:32">
      <c r="A501">
        <v>16</v>
      </c>
      <c r="B501" t="s">
        <v>183</v>
      </c>
      <c r="C501" t="s">
        <v>184</v>
      </c>
      <c r="D501">
        <v>2022</v>
      </c>
      <c r="E501">
        <v>1</v>
      </c>
      <c r="F501">
        <v>222</v>
      </c>
      <c r="G501" s="87" t="s">
        <v>474</v>
      </c>
      <c r="H501" t="s">
        <v>63</v>
      </c>
      <c r="I501">
        <v>93</v>
      </c>
      <c r="J501" t="s">
        <v>399</v>
      </c>
      <c r="K501">
        <v>8</v>
      </c>
      <c r="L501" s="40" t="s">
        <v>37</v>
      </c>
      <c r="M501" t="s">
        <v>31</v>
      </c>
      <c r="N501">
        <v>1</v>
      </c>
      <c r="O501" t="s">
        <v>203</v>
      </c>
      <c r="P501">
        <v>12</v>
      </c>
      <c r="Q501" t="s">
        <v>475</v>
      </c>
      <c r="R501">
        <v>7617</v>
      </c>
      <c r="S501" t="s">
        <v>476</v>
      </c>
      <c r="T501">
        <v>1</v>
      </c>
      <c r="U501" t="s">
        <v>32</v>
      </c>
      <c r="V501" t="s">
        <v>516</v>
      </c>
      <c r="W501">
        <v>4</v>
      </c>
      <c r="X501" t="s">
        <v>510</v>
      </c>
      <c r="Y501">
        <v>0</v>
      </c>
      <c r="Z501">
        <v>0</v>
      </c>
      <c r="AA501">
        <v>0</v>
      </c>
      <c r="AB501">
        <v>0</v>
      </c>
      <c r="AC501">
        <v>4</v>
      </c>
      <c r="AD501">
        <v>4</v>
      </c>
      <c r="AE501">
        <v>57466662</v>
      </c>
      <c r="AF501">
        <v>47552378</v>
      </c>
    </row>
    <row r="502" spans="1:32">
      <c r="A502">
        <v>16</v>
      </c>
      <c r="B502" t="s">
        <v>183</v>
      </c>
      <c r="C502" t="s">
        <v>184</v>
      </c>
      <c r="D502">
        <v>2022</v>
      </c>
      <c r="E502">
        <v>1</v>
      </c>
      <c r="F502">
        <v>222</v>
      </c>
      <c r="G502" s="87" t="s">
        <v>474</v>
      </c>
      <c r="H502" t="s">
        <v>63</v>
      </c>
      <c r="I502">
        <v>93</v>
      </c>
      <c r="J502" t="s">
        <v>399</v>
      </c>
      <c r="K502">
        <v>8</v>
      </c>
      <c r="L502" s="40" t="s">
        <v>37</v>
      </c>
      <c r="M502" t="s">
        <v>31</v>
      </c>
      <c r="N502">
        <v>1</v>
      </c>
      <c r="O502" t="s">
        <v>203</v>
      </c>
      <c r="P502">
        <v>14</v>
      </c>
      <c r="Q502" t="s">
        <v>426</v>
      </c>
      <c r="R502">
        <v>7619</v>
      </c>
      <c r="S502" t="s">
        <v>480</v>
      </c>
      <c r="T502">
        <v>1</v>
      </c>
      <c r="U502" t="s">
        <v>32</v>
      </c>
      <c r="V502" t="s">
        <v>481</v>
      </c>
      <c r="W502">
        <v>1</v>
      </c>
      <c r="X502" t="s">
        <v>482</v>
      </c>
      <c r="Y502">
        <v>0</v>
      </c>
      <c r="Z502">
        <v>0</v>
      </c>
      <c r="AA502">
        <v>0</v>
      </c>
      <c r="AB502">
        <v>0</v>
      </c>
      <c r="AC502">
        <v>6990</v>
      </c>
      <c r="AD502">
        <v>6596</v>
      </c>
      <c r="AE502">
        <v>1930229347</v>
      </c>
      <c r="AF502">
        <v>1251884781</v>
      </c>
    </row>
    <row r="503" spans="1:32">
      <c r="A503">
        <v>16</v>
      </c>
      <c r="B503" t="s">
        <v>183</v>
      </c>
      <c r="C503" t="s">
        <v>184</v>
      </c>
      <c r="D503">
        <v>2022</v>
      </c>
      <c r="E503">
        <v>1</v>
      </c>
      <c r="F503">
        <v>222</v>
      </c>
      <c r="G503" s="87" t="s">
        <v>474</v>
      </c>
      <c r="H503" t="s">
        <v>63</v>
      </c>
      <c r="I503">
        <v>93</v>
      </c>
      <c r="J503" t="s">
        <v>399</v>
      </c>
      <c r="K503">
        <v>8</v>
      </c>
      <c r="L503" s="40" t="s">
        <v>37</v>
      </c>
      <c r="M503" t="s">
        <v>31</v>
      </c>
      <c r="N503">
        <v>1</v>
      </c>
      <c r="O503" t="s">
        <v>203</v>
      </c>
      <c r="P503">
        <v>14</v>
      </c>
      <c r="Q503" t="s">
        <v>426</v>
      </c>
      <c r="R503">
        <v>7619</v>
      </c>
      <c r="S503" t="s">
        <v>480</v>
      </c>
      <c r="T503">
        <v>1</v>
      </c>
      <c r="U503" t="s">
        <v>32</v>
      </c>
      <c r="V503" t="s">
        <v>481</v>
      </c>
      <c r="W503">
        <v>3</v>
      </c>
      <c r="X503" t="s">
        <v>511</v>
      </c>
      <c r="Y503">
        <v>0</v>
      </c>
      <c r="Z503">
        <v>0</v>
      </c>
      <c r="AA503">
        <v>0</v>
      </c>
      <c r="AB503">
        <v>0</v>
      </c>
      <c r="AC503">
        <v>3</v>
      </c>
      <c r="AD503">
        <v>3</v>
      </c>
      <c r="AE503">
        <v>2027840946</v>
      </c>
      <c r="AF503">
        <v>1806628256</v>
      </c>
    </row>
    <row r="504" spans="1:32">
      <c r="A504">
        <v>16</v>
      </c>
      <c r="B504" t="s">
        <v>183</v>
      </c>
      <c r="C504" t="s">
        <v>184</v>
      </c>
      <c r="D504">
        <v>2022</v>
      </c>
      <c r="E504">
        <v>1</v>
      </c>
      <c r="F504">
        <v>222</v>
      </c>
      <c r="G504" s="87" t="s">
        <v>474</v>
      </c>
      <c r="H504" t="s">
        <v>63</v>
      </c>
      <c r="I504">
        <v>93</v>
      </c>
      <c r="J504" t="s">
        <v>399</v>
      </c>
      <c r="K504">
        <v>8</v>
      </c>
      <c r="L504" s="40" t="s">
        <v>37</v>
      </c>
      <c r="M504" t="s">
        <v>31</v>
      </c>
      <c r="N504">
        <v>1</v>
      </c>
      <c r="O504" t="s">
        <v>203</v>
      </c>
      <c r="P504">
        <v>14</v>
      </c>
      <c r="Q504" t="s">
        <v>426</v>
      </c>
      <c r="R504">
        <v>7619</v>
      </c>
      <c r="S504" t="s">
        <v>480</v>
      </c>
      <c r="T504">
        <v>1</v>
      </c>
      <c r="U504" t="s">
        <v>32</v>
      </c>
      <c r="V504" t="s">
        <v>481</v>
      </c>
      <c r="W504">
        <v>7</v>
      </c>
      <c r="X504" t="s">
        <v>483</v>
      </c>
      <c r="Y504">
        <v>0</v>
      </c>
      <c r="Z504">
        <v>0</v>
      </c>
      <c r="AA504">
        <v>0</v>
      </c>
      <c r="AB504">
        <v>0</v>
      </c>
      <c r="AC504">
        <v>537</v>
      </c>
      <c r="AD504">
        <v>431</v>
      </c>
      <c r="AE504">
        <v>202380917</v>
      </c>
      <c r="AF504">
        <v>97340581</v>
      </c>
    </row>
    <row r="505" spans="1:32">
      <c r="A505">
        <v>16</v>
      </c>
      <c r="B505" t="s">
        <v>183</v>
      </c>
      <c r="C505" t="s">
        <v>184</v>
      </c>
      <c r="D505">
        <v>2022</v>
      </c>
      <c r="E505">
        <v>1</v>
      </c>
      <c r="F505">
        <v>222</v>
      </c>
      <c r="G505" s="87" t="s">
        <v>474</v>
      </c>
      <c r="H505" t="s">
        <v>63</v>
      </c>
      <c r="I505">
        <v>93</v>
      </c>
      <c r="J505" t="s">
        <v>399</v>
      </c>
      <c r="K505">
        <v>8</v>
      </c>
      <c r="L505" s="40" t="s">
        <v>37</v>
      </c>
      <c r="M505" t="s">
        <v>31</v>
      </c>
      <c r="N505">
        <v>1</v>
      </c>
      <c r="O505" t="s">
        <v>203</v>
      </c>
      <c r="P505">
        <v>14</v>
      </c>
      <c r="Q505" t="s">
        <v>426</v>
      </c>
      <c r="R505">
        <v>7619</v>
      </c>
      <c r="S505" t="s">
        <v>480</v>
      </c>
      <c r="T505">
        <v>1</v>
      </c>
      <c r="U505" t="s">
        <v>32</v>
      </c>
      <c r="V505" t="s">
        <v>481</v>
      </c>
      <c r="W505">
        <v>8</v>
      </c>
      <c r="X505" t="s">
        <v>484</v>
      </c>
      <c r="Y505">
        <v>0</v>
      </c>
      <c r="Z505">
        <v>0</v>
      </c>
      <c r="AA505">
        <v>0</v>
      </c>
      <c r="AB505">
        <v>0</v>
      </c>
      <c r="AC505">
        <v>1852</v>
      </c>
      <c r="AD505">
        <v>1419</v>
      </c>
      <c r="AE505">
        <v>1150786871</v>
      </c>
      <c r="AF505">
        <v>714248806</v>
      </c>
    </row>
    <row r="506" spans="1:32">
      <c r="A506">
        <v>16</v>
      </c>
      <c r="B506" t="s">
        <v>183</v>
      </c>
      <c r="C506" t="s">
        <v>184</v>
      </c>
      <c r="D506">
        <v>2022</v>
      </c>
      <c r="E506">
        <v>1</v>
      </c>
      <c r="F506">
        <v>222</v>
      </c>
      <c r="G506" s="87" t="s">
        <v>474</v>
      </c>
      <c r="H506" t="s">
        <v>63</v>
      </c>
      <c r="I506">
        <v>93</v>
      </c>
      <c r="J506" t="s">
        <v>399</v>
      </c>
      <c r="K506">
        <v>8</v>
      </c>
      <c r="L506" s="40" t="s">
        <v>37</v>
      </c>
      <c r="M506" t="s">
        <v>31</v>
      </c>
      <c r="N506">
        <v>1</v>
      </c>
      <c r="O506" t="s">
        <v>203</v>
      </c>
      <c r="P506">
        <v>15</v>
      </c>
      <c r="Q506" t="s">
        <v>42</v>
      </c>
      <c r="R506">
        <v>7594</v>
      </c>
      <c r="S506" t="s">
        <v>485</v>
      </c>
      <c r="T506">
        <v>1</v>
      </c>
      <c r="U506" t="s">
        <v>32</v>
      </c>
      <c r="V506" t="s">
        <v>501</v>
      </c>
      <c r="W506">
        <v>3</v>
      </c>
      <c r="X506" t="s">
        <v>487</v>
      </c>
      <c r="Y506">
        <v>0</v>
      </c>
      <c r="Z506">
        <v>0</v>
      </c>
      <c r="AA506">
        <v>0</v>
      </c>
      <c r="AB506">
        <v>0</v>
      </c>
      <c r="AC506">
        <v>60</v>
      </c>
      <c r="AD506">
        <v>32</v>
      </c>
      <c r="AE506">
        <v>4380000</v>
      </c>
      <c r="AF506">
        <v>2336000</v>
      </c>
    </row>
    <row r="507" spans="1:32">
      <c r="A507">
        <v>16</v>
      </c>
      <c r="B507" t="s">
        <v>183</v>
      </c>
      <c r="C507" t="s">
        <v>184</v>
      </c>
      <c r="D507">
        <v>2022</v>
      </c>
      <c r="E507">
        <v>1</v>
      </c>
      <c r="F507">
        <v>222</v>
      </c>
      <c r="G507" s="87" t="s">
        <v>474</v>
      </c>
      <c r="H507" t="s">
        <v>63</v>
      </c>
      <c r="I507">
        <v>93</v>
      </c>
      <c r="J507" t="s">
        <v>399</v>
      </c>
      <c r="K507">
        <v>8</v>
      </c>
      <c r="L507" s="40" t="s">
        <v>37</v>
      </c>
      <c r="M507" t="s">
        <v>31</v>
      </c>
      <c r="N507">
        <v>1</v>
      </c>
      <c r="O507" t="s">
        <v>203</v>
      </c>
      <c r="P507">
        <v>21</v>
      </c>
      <c r="Q507" t="s">
        <v>404</v>
      </c>
      <c r="R507">
        <v>7585</v>
      </c>
      <c r="S507" t="s">
        <v>64</v>
      </c>
      <c r="T507">
        <v>1</v>
      </c>
      <c r="U507" t="s">
        <v>32</v>
      </c>
      <c r="V507" t="s">
        <v>488</v>
      </c>
      <c r="W507">
        <v>4</v>
      </c>
      <c r="X507" t="s">
        <v>505</v>
      </c>
      <c r="Y507">
        <v>0</v>
      </c>
      <c r="Z507">
        <v>0</v>
      </c>
      <c r="AA507">
        <v>0</v>
      </c>
      <c r="AB507">
        <v>0</v>
      </c>
      <c r="AC507">
        <v>6</v>
      </c>
      <c r="AD507">
        <v>6</v>
      </c>
      <c r="AE507">
        <v>13054211</v>
      </c>
      <c r="AF507">
        <v>7713010</v>
      </c>
    </row>
    <row r="508" spans="1:32">
      <c r="A508">
        <v>16</v>
      </c>
      <c r="B508" t="s">
        <v>183</v>
      </c>
      <c r="C508" t="s">
        <v>184</v>
      </c>
      <c r="D508">
        <v>2022</v>
      </c>
      <c r="E508">
        <v>1</v>
      </c>
      <c r="F508">
        <v>222</v>
      </c>
      <c r="G508" s="87" t="s">
        <v>474</v>
      </c>
      <c r="H508" t="s">
        <v>63</v>
      </c>
      <c r="I508">
        <v>93</v>
      </c>
      <c r="J508" t="s">
        <v>399</v>
      </c>
      <c r="K508">
        <v>8</v>
      </c>
      <c r="L508" s="40" t="s">
        <v>37</v>
      </c>
      <c r="M508" t="s">
        <v>31</v>
      </c>
      <c r="N508">
        <v>1</v>
      </c>
      <c r="O508" t="s">
        <v>203</v>
      </c>
      <c r="P508">
        <v>21</v>
      </c>
      <c r="Q508" t="s">
        <v>404</v>
      </c>
      <c r="R508">
        <v>7585</v>
      </c>
      <c r="S508" t="s">
        <v>64</v>
      </c>
      <c r="T508">
        <v>1</v>
      </c>
      <c r="U508" t="s">
        <v>32</v>
      </c>
      <c r="V508" t="s">
        <v>488</v>
      </c>
      <c r="W508">
        <v>6</v>
      </c>
      <c r="X508" t="s">
        <v>489</v>
      </c>
      <c r="Y508">
        <v>0</v>
      </c>
      <c r="Z508">
        <v>0</v>
      </c>
      <c r="AA508">
        <v>0</v>
      </c>
      <c r="AB508">
        <v>0</v>
      </c>
      <c r="AC508">
        <v>1</v>
      </c>
      <c r="AD508">
        <v>1</v>
      </c>
      <c r="AE508">
        <v>3286621</v>
      </c>
      <c r="AF508">
        <v>3258315</v>
      </c>
    </row>
    <row r="509" spans="1:32">
      <c r="A509">
        <v>16</v>
      </c>
      <c r="B509" t="s">
        <v>183</v>
      </c>
      <c r="C509" t="s">
        <v>184</v>
      </c>
      <c r="D509">
        <v>2022</v>
      </c>
      <c r="E509">
        <v>1</v>
      </c>
      <c r="F509">
        <v>222</v>
      </c>
      <c r="G509" s="87" t="s">
        <v>474</v>
      </c>
      <c r="H509" t="s">
        <v>63</v>
      </c>
      <c r="I509">
        <v>93</v>
      </c>
      <c r="J509" t="s">
        <v>399</v>
      </c>
      <c r="K509">
        <v>8</v>
      </c>
      <c r="L509" s="40" t="s">
        <v>37</v>
      </c>
      <c r="M509" t="s">
        <v>31</v>
      </c>
      <c r="N509">
        <v>1</v>
      </c>
      <c r="O509" t="s">
        <v>203</v>
      </c>
      <c r="P509">
        <v>21</v>
      </c>
      <c r="Q509" t="s">
        <v>404</v>
      </c>
      <c r="R509">
        <v>7585</v>
      </c>
      <c r="S509" t="s">
        <v>64</v>
      </c>
      <c r="T509">
        <v>1</v>
      </c>
      <c r="U509" t="s">
        <v>32</v>
      </c>
      <c r="V509" t="s">
        <v>488</v>
      </c>
      <c r="W509">
        <v>7</v>
      </c>
      <c r="X509" t="s">
        <v>490</v>
      </c>
      <c r="Y509">
        <v>0</v>
      </c>
      <c r="Z509">
        <v>0</v>
      </c>
      <c r="AA509">
        <v>0</v>
      </c>
      <c r="AB509">
        <v>0</v>
      </c>
      <c r="AC509">
        <v>7</v>
      </c>
      <c r="AD509">
        <v>7</v>
      </c>
      <c r="AE509">
        <v>18010116</v>
      </c>
      <c r="AF509">
        <v>14681623</v>
      </c>
    </row>
    <row r="510" spans="1:32">
      <c r="A510">
        <v>16</v>
      </c>
      <c r="B510" t="s">
        <v>183</v>
      </c>
      <c r="C510" t="s">
        <v>184</v>
      </c>
      <c r="D510">
        <v>2022</v>
      </c>
      <c r="E510">
        <v>1</v>
      </c>
      <c r="F510">
        <v>222</v>
      </c>
      <c r="G510" s="87" t="s">
        <v>474</v>
      </c>
      <c r="H510" t="s">
        <v>63</v>
      </c>
      <c r="I510">
        <v>93</v>
      </c>
      <c r="J510" t="s">
        <v>399</v>
      </c>
      <c r="K510">
        <v>8</v>
      </c>
      <c r="L510" s="40" t="s">
        <v>37</v>
      </c>
      <c r="M510" t="s">
        <v>31</v>
      </c>
      <c r="N510">
        <v>1</v>
      </c>
      <c r="O510" t="s">
        <v>203</v>
      </c>
      <c r="P510">
        <v>21</v>
      </c>
      <c r="Q510" t="s">
        <v>404</v>
      </c>
      <c r="R510">
        <v>7585</v>
      </c>
      <c r="S510" t="s">
        <v>64</v>
      </c>
      <c r="T510">
        <v>1</v>
      </c>
      <c r="U510" t="s">
        <v>32</v>
      </c>
      <c r="V510" t="s">
        <v>488</v>
      </c>
      <c r="W510">
        <v>8</v>
      </c>
      <c r="X510" t="s">
        <v>491</v>
      </c>
      <c r="Y510">
        <v>0</v>
      </c>
      <c r="Z510">
        <v>0</v>
      </c>
      <c r="AA510">
        <v>0</v>
      </c>
      <c r="AB510">
        <v>0</v>
      </c>
      <c r="AC510">
        <v>32</v>
      </c>
      <c r="AD510">
        <v>32</v>
      </c>
      <c r="AE510">
        <v>22055597</v>
      </c>
      <c r="AF510">
        <v>16396581</v>
      </c>
    </row>
    <row r="511" spans="1:32">
      <c r="A511">
        <v>16</v>
      </c>
      <c r="B511" t="s">
        <v>183</v>
      </c>
      <c r="C511" t="s">
        <v>184</v>
      </c>
      <c r="D511">
        <v>2022</v>
      </c>
      <c r="E511">
        <v>1</v>
      </c>
      <c r="F511">
        <v>222</v>
      </c>
      <c r="G511" s="87" t="s">
        <v>474</v>
      </c>
      <c r="H511" t="s">
        <v>63</v>
      </c>
      <c r="I511">
        <v>93</v>
      </c>
      <c r="J511" t="s">
        <v>399</v>
      </c>
      <c r="K511">
        <v>8</v>
      </c>
      <c r="L511" s="40" t="s">
        <v>37</v>
      </c>
      <c r="M511" t="s">
        <v>31</v>
      </c>
      <c r="N511">
        <v>1</v>
      </c>
      <c r="O511" t="s">
        <v>203</v>
      </c>
      <c r="P511">
        <v>21</v>
      </c>
      <c r="Q511" t="s">
        <v>404</v>
      </c>
      <c r="R511">
        <v>7585</v>
      </c>
      <c r="S511" t="s">
        <v>64</v>
      </c>
      <c r="T511">
        <v>1</v>
      </c>
      <c r="U511" t="s">
        <v>32</v>
      </c>
      <c r="V511" t="s">
        <v>488</v>
      </c>
      <c r="W511">
        <v>9</v>
      </c>
      <c r="X511" t="s">
        <v>492</v>
      </c>
      <c r="Y511">
        <v>0</v>
      </c>
      <c r="Z511">
        <v>0</v>
      </c>
      <c r="AA511">
        <v>0</v>
      </c>
      <c r="AB511">
        <v>0</v>
      </c>
      <c r="AC511">
        <v>4</v>
      </c>
      <c r="AD511">
        <v>4</v>
      </c>
      <c r="AE511">
        <v>51437808</v>
      </c>
      <c r="AF511">
        <v>46097621</v>
      </c>
    </row>
    <row r="512" spans="1:32">
      <c r="A512">
        <v>16</v>
      </c>
      <c r="B512" t="s">
        <v>183</v>
      </c>
      <c r="C512" t="s">
        <v>184</v>
      </c>
      <c r="D512">
        <v>2022</v>
      </c>
      <c r="E512">
        <v>1</v>
      </c>
      <c r="F512">
        <v>222</v>
      </c>
      <c r="G512" s="87" t="s">
        <v>474</v>
      </c>
      <c r="H512" t="s">
        <v>63</v>
      </c>
      <c r="I512">
        <v>93</v>
      </c>
      <c r="J512" t="s">
        <v>399</v>
      </c>
      <c r="K512">
        <v>8</v>
      </c>
      <c r="L512" s="40" t="s">
        <v>37</v>
      </c>
      <c r="M512" t="s">
        <v>31</v>
      </c>
      <c r="N512">
        <v>1</v>
      </c>
      <c r="O512" t="s">
        <v>203</v>
      </c>
      <c r="P512">
        <v>21</v>
      </c>
      <c r="Q512" t="s">
        <v>404</v>
      </c>
      <c r="R512">
        <v>7600</v>
      </c>
      <c r="S512" t="s">
        <v>507</v>
      </c>
      <c r="T512">
        <v>1</v>
      </c>
      <c r="U512" t="s">
        <v>32</v>
      </c>
      <c r="V512" t="s">
        <v>508</v>
      </c>
      <c r="W512">
        <v>1</v>
      </c>
      <c r="X512" t="s">
        <v>514</v>
      </c>
      <c r="Y512">
        <v>0</v>
      </c>
      <c r="Z512">
        <v>0</v>
      </c>
      <c r="AA512">
        <v>0</v>
      </c>
      <c r="AB512">
        <v>0</v>
      </c>
      <c r="AC512">
        <v>87</v>
      </c>
      <c r="AD512">
        <v>54</v>
      </c>
      <c r="AE512">
        <v>1276882500</v>
      </c>
      <c r="AF512">
        <v>1116090413</v>
      </c>
    </row>
    <row r="513" spans="1:32">
      <c r="A513">
        <v>16</v>
      </c>
      <c r="B513" t="s">
        <v>183</v>
      </c>
      <c r="C513" t="s">
        <v>184</v>
      </c>
      <c r="D513">
        <v>2022</v>
      </c>
      <c r="E513">
        <v>1</v>
      </c>
      <c r="F513">
        <v>222</v>
      </c>
      <c r="G513" s="87" t="s">
        <v>474</v>
      </c>
      <c r="H513" t="s">
        <v>63</v>
      </c>
      <c r="I513">
        <v>93</v>
      </c>
      <c r="J513" t="s">
        <v>399</v>
      </c>
      <c r="K513">
        <v>8</v>
      </c>
      <c r="L513" s="40" t="s">
        <v>37</v>
      </c>
      <c r="M513" t="s">
        <v>31</v>
      </c>
      <c r="N513">
        <v>1</v>
      </c>
      <c r="O513" t="s">
        <v>203</v>
      </c>
      <c r="P513">
        <v>21</v>
      </c>
      <c r="Q513" t="s">
        <v>404</v>
      </c>
      <c r="R513">
        <v>7600</v>
      </c>
      <c r="S513" t="s">
        <v>507</v>
      </c>
      <c r="T513">
        <v>1</v>
      </c>
      <c r="U513" t="s">
        <v>32</v>
      </c>
      <c r="V513" t="s">
        <v>508</v>
      </c>
      <c r="W513">
        <v>2</v>
      </c>
      <c r="X513" t="s">
        <v>509</v>
      </c>
      <c r="Y513">
        <v>0</v>
      </c>
      <c r="Z513">
        <v>0</v>
      </c>
      <c r="AA513">
        <v>0</v>
      </c>
      <c r="AB513">
        <v>0</v>
      </c>
      <c r="AC513">
        <v>1</v>
      </c>
      <c r="AD513">
        <v>1</v>
      </c>
      <c r="AE513">
        <v>59940000</v>
      </c>
      <c r="AF513">
        <v>59940000</v>
      </c>
    </row>
    <row r="514" spans="1:32">
      <c r="A514">
        <v>16</v>
      </c>
      <c r="B514" t="s">
        <v>183</v>
      </c>
      <c r="C514" t="s">
        <v>184</v>
      </c>
      <c r="D514">
        <v>2022</v>
      </c>
      <c r="E514">
        <v>1</v>
      </c>
      <c r="F514">
        <v>222</v>
      </c>
      <c r="G514" s="87" t="s">
        <v>474</v>
      </c>
      <c r="H514" t="s">
        <v>63</v>
      </c>
      <c r="I514">
        <v>93</v>
      </c>
      <c r="J514" t="s">
        <v>399</v>
      </c>
      <c r="K514">
        <v>8</v>
      </c>
      <c r="L514" s="40" t="s">
        <v>37</v>
      </c>
      <c r="M514" t="s">
        <v>31</v>
      </c>
      <c r="N514">
        <v>1</v>
      </c>
      <c r="O514" t="s">
        <v>203</v>
      </c>
      <c r="P514">
        <v>21</v>
      </c>
      <c r="Q514" t="s">
        <v>404</v>
      </c>
      <c r="R514">
        <v>7614</v>
      </c>
      <c r="S514" t="s">
        <v>493</v>
      </c>
      <c r="T514">
        <v>1</v>
      </c>
      <c r="U514" t="s">
        <v>32</v>
      </c>
      <c r="V514" t="s">
        <v>494</v>
      </c>
      <c r="W514">
        <v>1</v>
      </c>
      <c r="X514" t="s">
        <v>495</v>
      </c>
      <c r="Y514">
        <v>0</v>
      </c>
      <c r="Z514">
        <v>0</v>
      </c>
      <c r="AA514">
        <v>0</v>
      </c>
      <c r="AB514">
        <v>0</v>
      </c>
      <c r="AC514">
        <v>5</v>
      </c>
      <c r="AD514">
        <v>5</v>
      </c>
      <c r="AE514">
        <v>24551233</v>
      </c>
      <c r="AF514">
        <v>24387021</v>
      </c>
    </row>
    <row r="515" spans="1:32">
      <c r="A515">
        <v>16</v>
      </c>
      <c r="B515" t="s">
        <v>183</v>
      </c>
      <c r="C515" t="s">
        <v>184</v>
      </c>
      <c r="D515">
        <v>2022</v>
      </c>
      <c r="E515">
        <v>1</v>
      </c>
      <c r="F515">
        <v>222</v>
      </c>
      <c r="G515" s="87" t="s">
        <v>474</v>
      </c>
      <c r="H515" t="s">
        <v>63</v>
      </c>
      <c r="I515">
        <v>93</v>
      </c>
      <c r="J515" t="s">
        <v>399</v>
      </c>
      <c r="K515">
        <v>8</v>
      </c>
      <c r="L515" s="40" t="s">
        <v>37</v>
      </c>
      <c r="M515" t="s">
        <v>31</v>
      </c>
      <c r="N515">
        <v>1</v>
      </c>
      <c r="O515" t="s">
        <v>203</v>
      </c>
      <c r="P515">
        <v>21</v>
      </c>
      <c r="Q515" t="s">
        <v>404</v>
      </c>
      <c r="R515">
        <v>7614</v>
      </c>
      <c r="S515" t="s">
        <v>493</v>
      </c>
      <c r="T515">
        <v>1</v>
      </c>
      <c r="U515" t="s">
        <v>32</v>
      </c>
      <c r="V515" t="s">
        <v>494</v>
      </c>
      <c r="W515">
        <v>3</v>
      </c>
      <c r="X515" t="s">
        <v>512</v>
      </c>
      <c r="Y515">
        <v>0</v>
      </c>
      <c r="Z515">
        <v>0</v>
      </c>
      <c r="AA515">
        <v>0</v>
      </c>
      <c r="AB515">
        <v>0</v>
      </c>
      <c r="AC515">
        <v>1</v>
      </c>
      <c r="AD515">
        <v>1</v>
      </c>
      <c r="AE515">
        <v>7485180</v>
      </c>
      <c r="AF515">
        <v>4336343</v>
      </c>
    </row>
    <row r="516" spans="1:32">
      <c r="A516">
        <v>16</v>
      </c>
      <c r="B516" t="s">
        <v>183</v>
      </c>
      <c r="C516" t="s">
        <v>184</v>
      </c>
      <c r="D516">
        <v>2022</v>
      </c>
      <c r="E516">
        <v>1</v>
      </c>
      <c r="F516">
        <v>222</v>
      </c>
      <c r="G516" s="87" t="s">
        <v>474</v>
      </c>
      <c r="H516" t="s">
        <v>63</v>
      </c>
      <c r="I516">
        <v>93</v>
      </c>
      <c r="J516" t="s">
        <v>399</v>
      </c>
      <c r="K516">
        <v>8</v>
      </c>
      <c r="L516" s="40" t="s">
        <v>37</v>
      </c>
      <c r="M516" t="s">
        <v>31</v>
      </c>
      <c r="N516">
        <v>1</v>
      </c>
      <c r="O516" t="s">
        <v>203</v>
      </c>
      <c r="P516">
        <v>21</v>
      </c>
      <c r="Q516" t="s">
        <v>404</v>
      </c>
      <c r="R516">
        <v>7909</v>
      </c>
      <c r="S516" t="s">
        <v>497</v>
      </c>
      <c r="T516">
        <v>1</v>
      </c>
      <c r="U516" t="s">
        <v>32</v>
      </c>
      <c r="V516" t="s">
        <v>498</v>
      </c>
      <c r="W516">
        <v>1</v>
      </c>
      <c r="X516" t="s">
        <v>499</v>
      </c>
      <c r="Y516">
        <v>0</v>
      </c>
      <c r="Z516">
        <v>0</v>
      </c>
      <c r="AA516">
        <v>0</v>
      </c>
      <c r="AB516">
        <v>0</v>
      </c>
      <c r="AC516">
        <v>4</v>
      </c>
      <c r="AD516">
        <v>4</v>
      </c>
      <c r="AE516">
        <v>15600000</v>
      </c>
      <c r="AF516">
        <v>15600000</v>
      </c>
    </row>
    <row r="517" spans="1:32">
      <c r="A517">
        <v>16</v>
      </c>
      <c r="B517" t="s">
        <v>183</v>
      </c>
      <c r="C517" t="s">
        <v>184</v>
      </c>
      <c r="D517">
        <v>2022</v>
      </c>
      <c r="E517">
        <v>1</v>
      </c>
      <c r="F517">
        <v>222</v>
      </c>
      <c r="G517" s="87" t="s">
        <v>474</v>
      </c>
      <c r="H517" t="s">
        <v>63</v>
      </c>
      <c r="I517">
        <v>93</v>
      </c>
      <c r="J517" t="s">
        <v>399</v>
      </c>
      <c r="K517">
        <v>8</v>
      </c>
      <c r="L517" s="40" t="s">
        <v>37</v>
      </c>
      <c r="M517" t="s">
        <v>31</v>
      </c>
      <c r="N517">
        <v>1</v>
      </c>
      <c r="O517" t="s">
        <v>203</v>
      </c>
      <c r="P517">
        <v>21</v>
      </c>
      <c r="Q517" t="s">
        <v>404</v>
      </c>
      <c r="R517">
        <v>7909</v>
      </c>
      <c r="S517" t="s">
        <v>497</v>
      </c>
      <c r="T517">
        <v>1</v>
      </c>
      <c r="U517" t="s">
        <v>32</v>
      </c>
      <c r="V517" t="s">
        <v>498</v>
      </c>
      <c r="W517">
        <v>2</v>
      </c>
      <c r="X517" t="s">
        <v>500</v>
      </c>
      <c r="Y517">
        <v>0</v>
      </c>
      <c r="Z517">
        <v>0</v>
      </c>
      <c r="AA517">
        <v>0</v>
      </c>
      <c r="AB517">
        <v>0</v>
      </c>
      <c r="AC517">
        <v>10</v>
      </c>
      <c r="AD517">
        <v>2</v>
      </c>
      <c r="AE517">
        <v>54134480</v>
      </c>
      <c r="AF517">
        <v>10826896</v>
      </c>
    </row>
    <row r="518" spans="1:32">
      <c r="A518">
        <v>16</v>
      </c>
      <c r="B518" t="s">
        <v>183</v>
      </c>
      <c r="C518" t="s">
        <v>184</v>
      </c>
      <c r="D518">
        <v>2022</v>
      </c>
      <c r="E518">
        <v>1</v>
      </c>
      <c r="F518">
        <v>222</v>
      </c>
      <c r="G518" s="87" t="s">
        <v>474</v>
      </c>
      <c r="H518" t="s">
        <v>63</v>
      </c>
      <c r="I518">
        <v>93</v>
      </c>
      <c r="J518" t="s">
        <v>399</v>
      </c>
      <c r="K518">
        <v>9</v>
      </c>
      <c r="L518" s="40" t="s">
        <v>411</v>
      </c>
      <c r="M518" t="s">
        <v>31</v>
      </c>
      <c r="N518">
        <v>1</v>
      </c>
      <c r="O518" t="s">
        <v>203</v>
      </c>
      <c r="P518">
        <v>12</v>
      </c>
      <c r="Q518" t="s">
        <v>475</v>
      </c>
      <c r="R518">
        <v>7617</v>
      </c>
      <c r="S518" t="s">
        <v>476</v>
      </c>
      <c r="T518">
        <v>1</v>
      </c>
      <c r="U518" t="s">
        <v>32</v>
      </c>
      <c r="V518" t="s">
        <v>477</v>
      </c>
      <c r="W518">
        <v>1</v>
      </c>
      <c r="X518" t="s">
        <v>478</v>
      </c>
      <c r="Y518">
        <v>0</v>
      </c>
      <c r="Z518">
        <v>0</v>
      </c>
      <c r="AA518">
        <v>0</v>
      </c>
      <c r="AB518">
        <v>0</v>
      </c>
      <c r="AC518">
        <v>1800</v>
      </c>
      <c r="AD518">
        <v>1701</v>
      </c>
      <c r="AE518">
        <v>215632602</v>
      </c>
      <c r="AF518">
        <v>199545521</v>
      </c>
    </row>
    <row r="519" spans="1:32">
      <c r="A519">
        <v>16</v>
      </c>
      <c r="B519" t="s">
        <v>183</v>
      </c>
      <c r="C519" t="s">
        <v>184</v>
      </c>
      <c r="D519">
        <v>2022</v>
      </c>
      <c r="E519">
        <v>1</v>
      </c>
      <c r="F519">
        <v>222</v>
      </c>
      <c r="G519" s="87" t="s">
        <v>474</v>
      </c>
      <c r="H519" t="s">
        <v>63</v>
      </c>
      <c r="I519">
        <v>93</v>
      </c>
      <c r="J519" t="s">
        <v>399</v>
      </c>
      <c r="K519">
        <v>9</v>
      </c>
      <c r="L519" s="40" t="s">
        <v>411</v>
      </c>
      <c r="M519" t="s">
        <v>31</v>
      </c>
      <c r="N519">
        <v>1</v>
      </c>
      <c r="O519" t="s">
        <v>203</v>
      </c>
      <c r="P519">
        <v>12</v>
      </c>
      <c r="Q519" t="s">
        <v>475</v>
      </c>
      <c r="R519">
        <v>7617</v>
      </c>
      <c r="S519" t="s">
        <v>476</v>
      </c>
      <c r="T519">
        <v>1</v>
      </c>
      <c r="U519" t="s">
        <v>32</v>
      </c>
      <c r="V519" t="s">
        <v>477</v>
      </c>
      <c r="W519">
        <v>3</v>
      </c>
      <c r="X519" t="s">
        <v>479</v>
      </c>
      <c r="Y519">
        <v>0</v>
      </c>
      <c r="Z519">
        <v>0</v>
      </c>
      <c r="AA519">
        <v>0</v>
      </c>
      <c r="AB519">
        <v>0</v>
      </c>
      <c r="AC519">
        <v>1000</v>
      </c>
      <c r="AD519">
        <v>878</v>
      </c>
      <c r="AE519">
        <v>25979981</v>
      </c>
      <c r="AF519">
        <v>25316640</v>
      </c>
    </row>
    <row r="520" spans="1:32">
      <c r="A520">
        <v>16</v>
      </c>
      <c r="B520" t="s">
        <v>183</v>
      </c>
      <c r="C520" t="s">
        <v>184</v>
      </c>
      <c r="D520">
        <v>2022</v>
      </c>
      <c r="E520">
        <v>1</v>
      </c>
      <c r="F520">
        <v>222</v>
      </c>
      <c r="G520" s="87" t="s">
        <v>474</v>
      </c>
      <c r="H520" t="s">
        <v>63</v>
      </c>
      <c r="I520">
        <v>93</v>
      </c>
      <c r="J520" t="s">
        <v>399</v>
      </c>
      <c r="K520">
        <v>9</v>
      </c>
      <c r="L520" s="40" t="s">
        <v>411</v>
      </c>
      <c r="M520" t="s">
        <v>31</v>
      </c>
      <c r="N520">
        <v>1</v>
      </c>
      <c r="O520" t="s">
        <v>203</v>
      </c>
      <c r="P520">
        <v>14</v>
      </c>
      <c r="Q520" t="s">
        <v>426</v>
      </c>
      <c r="R520">
        <v>7619</v>
      </c>
      <c r="S520" t="s">
        <v>480</v>
      </c>
      <c r="T520">
        <v>1</v>
      </c>
      <c r="U520" t="s">
        <v>32</v>
      </c>
      <c r="V520" t="s">
        <v>481</v>
      </c>
      <c r="W520">
        <v>1</v>
      </c>
      <c r="X520" t="s">
        <v>482</v>
      </c>
      <c r="Y520">
        <v>0</v>
      </c>
      <c r="Z520">
        <v>0</v>
      </c>
      <c r="AA520">
        <v>0</v>
      </c>
      <c r="AB520">
        <v>0</v>
      </c>
      <c r="AC520">
        <v>3515</v>
      </c>
      <c r="AD520">
        <v>3466</v>
      </c>
      <c r="AE520">
        <v>970625551</v>
      </c>
      <c r="AF520">
        <v>657827873</v>
      </c>
    </row>
    <row r="521" spans="1:32">
      <c r="A521">
        <v>16</v>
      </c>
      <c r="B521" t="s">
        <v>183</v>
      </c>
      <c r="C521" t="s">
        <v>184</v>
      </c>
      <c r="D521">
        <v>2022</v>
      </c>
      <c r="E521">
        <v>1</v>
      </c>
      <c r="F521">
        <v>222</v>
      </c>
      <c r="G521" s="87" t="s">
        <v>474</v>
      </c>
      <c r="H521" t="s">
        <v>63</v>
      </c>
      <c r="I521">
        <v>93</v>
      </c>
      <c r="J521" t="s">
        <v>399</v>
      </c>
      <c r="K521">
        <v>9</v>
      </c>
      <c r="L521" s="40" t="s">
        <v>411</v>
      </c>
      <c r="M521" t="s">
        <v>31</v>
      </c>
      <c r="N521">
        <v>1</v>
      </c>
      <c r="O521" t="s">
        <v>203</v>
      </c>
      <c r="P521">
        <v>14</v>
      </c>
      <c r="Q521" t="s">
        <v>426</v>
      </c>
      <c r="R521">
        <v>7619</v>
      </c>
      <c r="S521" t="s">
        <v>480</v>
      </c>
      <c r="T521">
        <v>1</v>
      </c>
      <c r="U521" t="s">
        <v>32</v>
      </c>
      <c r="V521" t="s">
        <v>481</v>
      </c>
      <c r="W521">
        <v>3</v>
      </c>
      <c r="X521" t="s">
        <v>511</v>
      </c>
      <c r="Y521">
        <v>0</v>
      </c>
      <c r="Z521">
        <v>0</v>
      </c>
      <c r="AA521">
        <v>0</v>
      </c>
      <c r="AB521">
        <v>0</v>
      </c>
      <c r="AC521">
        <v>1</v>
      </c>
      <c r="AD521">
        <v>1</v>
      </c>
      <c r="AE521">
        <v>584512805</v>
      </c>
      <c r="AF521">
        <v>542581794</v>
      </c>
    </row>
    <row r="522" spans="1:32">
      <c r="A522">
        <v>16</v>
      </c>
      <c r="B522" t="s">
        <v>183</v>
      </c>
      <c r="C522" t="s">
        <v>184</v>
      </c>
      <c r="D522">
        <v>2022</v>
      </c>
      <c r="E522">
        <v>1</v>
      </c>
      <c r="F522">
        <v>222</v>
      </c>
      <c r="G522" s="87" t="s">
        <v>474</v>
      </c>
      <c r="H522" t="s">
        <v>63</v>
      </c>
      <c r="I522">
        <v>93</v>
      </c>
      <c r="J522" t="s">
        <v>399</v>
      </c>
      <c r="K522">
        <v>9</v>
      </c>
      <c r="L522" s="40" t="s">
        <v>411</v>
      </c>
      <c r="M522" t="s">
        <v>31</v>
      </c>
      <c r="N522">
        <v>1</v>
      </c>
      <c r="O522" t="s">
        <v>203</v>
      </c>
      <c r="P522">
        <v>14</v>
      </c>
      <c r="Q522" t="s">
        <v>426</v>
      </c>
      <c r="R522">
        <v>7619</v>
      </c>
      <c r="S522" t="s">
        <v>480</v>
      </c>
      <c r="T522">
        <v>1</v>
      </c>
      <c r="U522" t="s">
        <v>32</v>
      </c>
      <c r="V522" t="s">
        <v>481</v>
      </c>
      <c r="W522">
        <v>7</v>
      </c>
      <c r="X522" t="s">
        <v>483</v>
      </c>
      <c r="Y522">
        <v>0</v>
      </c>
      <c r="Z522">
        <v>0</v>
      </c>
      <c r="AA522">
        <v>0</v>
      </c>
      <c r="AB522">
        <v>0</v>
      </c>
      <c r="AC522">
        <v>282</v>
      </c>
      <c r="AD522">
        <v>218</v>
      </c>
      <c r="AE522">
        <v>106379713</v>
      </c>
      <c r="AF522">
        <v>49234911</v>
      </c>
    </row>
    <row r="523" spans="1:32">
      <c r="A523">
        <v>16</v>
      </c>
      <c r="B523" t="s">
        <v>183</v>
      </c>
      <c r="C523" t="s">
        <v>184</v>
      </c>
      <c r="D523">
        <v>2022</v>
      </c>
      <c r="E523">
        <v>1</v>
      </c>
      <c r="F523">
        <v>222</v>
      </c>
      <c r="G523" s="87" t="s">
        <v>474</v>
      </c>
      <c r="H523" t="s">
        <v>63</v>
      </c>
      <c r="I523">
        <v>93</v>
      </c>
      <c r="J523" t="s">
        <v>399</v>
      </c>
      <c r="K523">
        <v>9</v>
      </c>
      <c r="L523" s="40" t="s">
        <v>411</v>
      </c>
      <c r="M523" t="s">
        <v>31</v>
      </c>
      <c r="N523">
        <v>1</v>
      </c>
      <c r="O523" t="s">
        <v>203</v>
      </c>
      <c r="P523">
        <v>14</v>
      </c>
      <c r="Q523" t="s">
        <v>426</v>
      </c>
      <c r="R523">
        <v>7619</v>
      </c>
      <c r="S523" t="s">
        <v>480</v>
      </c>
      <c r="T523">
        <v>1</v>
      </c>
      <c r="U523" t="s">
        <v>32</v>
      </c>
      <c r="V523" t="s">
        <v>481</v>
      </c>
      <c r="W523">
        <v>8</v>
      </c>
      <c r="X523" t="s">
        <v>484</v>
      </c>
      <c r="Y523">
        <v>0</v>
      </c>
      <c r="Z523">
        <v>0</v>
      </c>
      <c r="AA523">
        <v>0</v>
      </c>
      <c r="AB523">
        <v>0</v>
      </c>
      <c r="AC523">
        <v>907</v>
      </c>
      <c r="AD523">
        <v>768</v>
      </c>
      <c r="AE523">
        <v>563989241</v>
      </c>
      <c r="AF523">
        <v>386570178</v>
      </c>
    </row>
    <row r="524" spans="1:32">
      <c r="A524">
        <v>16</v>
      </c>
      <c r="B524" t="s">
        <v>183</v>
      </c>
      <c r="C524" t="s">
        <v>184</v>
      </c>
      <c r="D524">
        <v>2022</v>
      </c>
      <c r="E524">
        <v>1</v>
      </c>
      <c r="F524">
        <v>222</v>
      </c>
      <c r="G524" s="87" t="s">
        <v>474</v>
      </c>
      <c r="H524" t="s">
        <v>63</v>
      </c>
      <c r="I524">
        <v>93</v>
      </c>
      <c r="J524" t="s">
        <v>399</v>
      </c>
      <c r="K524">
        <v>9</v>
      </c>
      <c r="L524" s="40" t="s">
        <v>411</v>
      </c>
      <c r="M524" t="s">
        <v>31</v>
      </c>
      <c r="N524">
        <v>1</v>
      </c>
      <c r="O524" t="s">
        <v>203</v>
      </c>
      <c r="P524">
        <v>15</v>
      </c>
      <c r="Q524" t="s">
        <v>42</v>
      </c>
      <c r="R524">
        <v>7594</v>
      </c>
      <c r="S524" t="s">
        <v>485</v>
      </c>
      <c r="T524">
        <v>1</v>
      </c>
      <c r="U524" t="s">
        <v>32</v>
      </c>
      <c r="V524" t="s">
        <v>501</v>
      </c>
      <c r="W524">
        <v>3</v>
      </c>
      <c r="X524" t="s">
        <v>487</v>
      </c>
      <c r="Y524">
        <v>0</v>
      </c>
      <c r="Z524">
        <v>0</v>
      </c>
      <c r="AA524">
        <v>0</v>
      </c>
      <c r="AB524">
        <v>0</v>
      </c>
      <c r="AC524">
        <v>20</v>
      </c>
      <c r="AD524">
        <v>6</v>
      </c>
      <c r="AE524">
        <v>1460000</v>
      </c>
      <c r="AF524">
        <v>438000</v>
      </c>
    </row>
    <row r="525" spans="1:32">
      <c r="A525">
        <v>16</v>
      </c>
      <c r="B525" t="s">
        <v>183</v>
      </c>
      <c r="C525" t="s">
        <v>184</v>
      </c>
      <c r="D525">
        <v>2022</v>
      </c>
      <c r="E525">
        <v>1</v>
      </c>
      <c r="F525">
        <v>222</v>
      </c>
      <c r="G525" s="87" t="s">
        <v>474</v>
      </c>
      <c r="H525" t="s">
        <v>63</v>
      </c>
      <c r="I525">
        <v>93</v>
      </c>
      <c r="J525" t="s">
        <v>399</v>
      </c>
      <c r="K525">
        <v>9</v>
      </c>
      <c r="L525" s="40" t="s">
        <v>411</v>
      </c>
      <c r="M525" t="s">
        <v>31</v>
      </c>
      <c r="N525">
        <v>1</v>
      </c>
      <c r="O525" t="s">
        <v>203</v>
      </c>
      <c r="P525">
        <v>21</v>
      </c>
      <c r="Q525" t="s">
        <v>404</v>
      </c>
      <c r="R525">
        <v>7585</v>
      </c>
      <c r="S525" t="s">
        <v>64</v>
      </c>
      <c r="T525">
        <v>1</v>
      </c>
      <c r="U525" t="s">
        <v>32</v>
      </c>
      <c r="V525" t="s">
        <v>488</v>
      </c>
      <c r="W525">
        <v>1</v>
      </c>
      <c r="X525" t="s">
        <v>502</v>
      </c>
      <c r="Y525">
        <v>0</v>
      </c>
      <c r="Z525">
        <v>0</v>
      </c>
      <c r="AA525">
        <v>0</v>
      </c>
      <c r="AB525">
        <v>0</v>
      </c>
      <c r="AC525">
        <v>2</v>
      </c>
      <c r="AD525">
        <v>2</v>
      </c>
      <c r="AE525">
        <v>1662857</v>
      </c>
      <c r="AF525">
        <v>1424790</v>
      </c>
    </row>
    <row r="526" spans="1:32">
      <c r="A526">
        <v>16</v>
      </c>
      <c r="B526" t="s">
        <v>183</v>
      </c>
      <c r="C526" t="s">
        <v>184</v>
      </c>
      <c r="D526">
        <v>2022</v>
      </c>
      <c r="E526">
        <v>1</v>
      </c>
      <c r="F526">
        <v>222</v>
      </c>
      <c r="G526" s="87" t="s">
        <v>474</v>
      </c>
      <c r="H526" t="s">
        <v>63</v>
      </c>
      <c r="I526">
        <v>93</v>
      </c>
      <c r="J526" t="s">
        <v>399</v>
      </c>
      <c r="K526">
        <v>9</v>
      </c>
      <c r="L526" s="40" t="s">
        <v>411</v>
      </c>
      <c r="M526" t="s">
        <v>31</v>
      </c>
      <c r="N526">
        <v>1</v>
      </c>
      <c r="O526" t="s">
        <v>203</v>
      </c>
      <c r="P526">
        <v>21</v>
      </c>
      <c r="Q526" t="s">
        <v>404</v>
      </c>
      <c r="R526">
        <v>7585</v>
      </c>
      <c r="S526" t="s">
        <v>64</v>
      </c>
      <c r="T526">
        <v>1</v>
      </c>
      <c r="U526" t="s">
        <v>32</v>
      </c>
      <c r="V526" t="s">
        <v>488</v>
      </c>
      <c r="W526">
        <v>2</v>
      </c>
      <c r="X526" t="s">
        <v>503</v>
      </c>
      <c r="Y526">
        <v>0</v>
      </c>
      <c r="Z526">
        <v>0</v>
      </c>
      <c r="AA526">
        <v>0</v>
      </c>
      <c r="AB526">
        <v>0</v>
      </c>
      <c r="AC526">
        <v>1</v>
      </c>
      <c r="AD526">
        <v>1</v>
      </c>
      <c r="AE526">
        <v>572477</v>
      </c>
      <c r="AF526">
        <v>559456</v>
      </c>
    </row>
    <row r="527" spans="1:32">
      <c r="A527">
        <v>16</v>
      </c>
      <c r="B527" t="s">
        <v>183</v>
      </c>
      <c r="C527" t="s">
        <v>184</v>
      </c>
      <c r="D527">
        <v>2022</v>
      </c>
      <c r="E527">
        <v>1</v>
      </c>
      <c r="F527">
        <v>222</v>
      </c>
      <c r="G527" s="87" t="s">
        <v>474</v>
      </c>
      <c r="H527" t="s">
        <v>63</v>
      </c>
      <c r="I527">
        <v>93</v>
      </c>
      <c r="J527" t="s">
        <v>399</v>
      </c>
      <c r="K527">
        <v>9</v>
      </c>
      <c r="L527" s="40" t="s">
        <v>411</v>
      </c>
      <c r="M527" t="s">
        <v>31</v>
      </c>
      <c r="N527">
        <v>1</v>
      </c>
      <c r="O527" t="s">
        <v>203</v>
      </c>
      <c r="P527">
        <v>21</v>
      </c>
      <c r="Q527" t="s">
        <v>404</v>
      </c>
      <c r="R527">
        <v>7585</v>
      </c>
      <c r="S527" t="s">
        <v>64</v>
      </c>
      <c r="T527">
        <v>1</v>
      </c>
      <c r="U527" t="s">
        <v>32</v>
      </c>
      <c r="V527" t="s">
        <v>488</v>
      </c>
      <c r="W527">
        <v>4</v>
      </c>
      <c r="X527" t="s">
        <v>505</v>
      </c>
      <c r="Y527">
        <v>0</v>
      </c>
      <c r="Z527">
        <v>0</v>
      </c>
      <c r="AA527">
        <v>0</v>
      </c>
      <c r="AB527">
        <v>0</v>
      </c>
      <c r="AC527">
        <v>7</v>
      </c>
      <c r="AD527">
        <v>7</v>
      </c>
      <c r="AE527">
        <v>15229912</v>
      </c>
      <c r="AF527">
        <v>8998512</v>
      </c>
    </row>
    <row r="528" spans="1:32">
      <c r="A528">
        <v>16</v>
      </c>
      <c r="B528" t="s">
        <v>183</v>
      </c>
      <c r="C528" t="s">
        <v>184</v>
      </c>
      <c r="D528">
        <v>2022</v>
      </c>
      <c r="E528">
        <v>1</v>
      </c>
      <c r="F528">
        <v>222</v>
      </c>
      <c r="G528" s="87" t="s">
        <v>474</v>
      </c>
      <c r="H528" t="s">
        <v>63</v>
      </c>
      <c r="I528">
        <v>93</v>
      </c>
      <c r="J528" t="s">
        <v>399</v>
      </c>
      <c r="K528">
        <v>9</v>
      </c>
      <c r="L528" s="40" t="s">
        <v>411</v>
      </c>
      <c r="M528" t="s">
        <v>31</v>
      </c>
      <c r="N528">
        <v>1</v>
      </c>
      <c r="O528" t="s">
        <v>203</v>
      </c>
      <c r="P528">
        <v>21</v>
      </c>
      <c r="Q528" t="s">
        <v>404</v>
      </c>
      <c r="R528">
        <v>7585</v>
      </c>
      <c r="S528" t="s">
        <v>64</v>
      </c>
      <c r="T528">
        <v>1</v>
      </c>
      <c r="U528" t="s">
        <v>32</v>
      </c>
      <c r="V528" t="s">
        <v>488</v>
      </c>
      <c r="W528">
        <v>5</v>
      </c>
      <c r="X528" t="s">
        <v>506</v>
      </c>
      <c r="Y528">
        <v>0</v>
      </c>
      <c r="Z528">
        <v>0</v>
      </c>
      <c r="AA528">
        <v>0</v>
      </c>
      <c r="AB528">
        <v>0</v>
      </c>
      <c r="AC528">
        <v>3</v>
      </c>
      <c r="AD528">
        <v>3</v>
      </c>
      <c r="AE528">
        <v>11295152</v>
      </c>
      <c r="AF528">
        <v>5139886</v>
      </c>
    </row>
    <row r="529" spans="1:32">
      <c r="A529">
        <v>16</v>
      </c>
      <c r="B529" t="s">
        <v>183</v>
      </c>
      <c r="C529" t="s">
        <v>184</v>
      </c>
      <c r="D529">
        <v>2022</v>
      </c>
      <c r="E529">
        <v>1</v>
      </c>
      <c r="F529">
        <v>222</v>
      </c>
      <c r="G529" s="87" t="s">
        <v>474</v>
      </c>
      <c r="H529" t="s">
        <v>63</v>
      </c>
      <c r="I529">
        <v>93</v>
      </c>
      <c r="J529" t="s">
        <v>399</v>
      </c>
      <c r="K529">
        <v>9</v>
      </c>
      <c r="L529" s="40" t="s">
        <v>411</v>
      </c>
      <c r="M529" t="s">
        <v>31</v>
      </c>
      <c r="N529">
        <v>1</v>
      </c>
      <c r="O529" t="s">
        <v>203</v>
      </c>
      <c r="P529">
        <v>21</v>
      </c>
      <c r="Q529" t="s">
        <v>404</v>
      </c>
      <c r="R529">
        <v>7585</v>
      </c>
      <c r="S529" t="s">
        <v>64</v>
      </c>
      <c r="T529">
        <v>1</v>
      </c>
      <c r="U529" t="s">
        <v>32</v>
      </c>
      <c r="V529" t="s">
        <v>488</v>
      </c>
      <c r="W529">
        <v>6</v>
      </c>
      <c r="X529" t="s">
        <v>489</v>
      </c>
      <c r="Y529">
        <v>0</v>
      </c>
      <c r="Z529">
        <v>0</v>
      </c>
      <c r="AA529">
        <v>0</v>
      </c>
      <c r="AB529">
        <v>0</v>
      </c>
      <c r="AC529">
        <v>21</v>
      </c>
      <c r="AD529">
        <v>21</v>
      </c>
      <c r="AE529">
        <v>69019050</v>
      </c>
      <c r="AF529">
        <v>68424610</v>
      </c>
    </row>
    <row r="530" spans="1:32">
      <c r="A530">
        <v>16</v>
      </c>
      <c r="B530" t="s">
        <v>183</v>
      </c>
      <c r="C530" t="s">
        <v>184</v>
      </c>
      <c r="D530">
        <v>2022</v>
      </c>
      <c r="E530">
        <v>1</v>
      </c>
      <c r="F530">
        <v>222</v>
      </c>
      <c r="G530" s="87" t="s">
        <v>474</v>
      </c>
      <c r="H530" t="s">
        <v>63</v>
      </c>
      <c r="I530">
        <v>93</v>
      </c>
      <c r="J530" t="s">
        <v>399</v>
      </c>
      <c r="K530">
        <v>9</v>
      </c>
      <c r="L530" s="40" t="s">
        <v>411</v>
      </c>
      <c r="M530" t="s">
        <v>31</v>
      </c>
      <c r="N530">
        <v>1</v>
      </c>
      <c r="O530" t="s">
        <v>203</v>
      </c>
      <c r="P530">
        <v>21</v>
      </c>
      <c r="Q530" t="s">
        <v>404</v>
      </c>
      <c r="R530">
        <v>7585</v>
      </c>
      <c r="S530" t="s">
        <v>64</v>
      </c>
      <c r="T530">
        <v>1</v>
      </c>
      <c r="U530" t="s">
        <v>32</v>
      </c>
      <c r="V530" t="s">
        <v>488</v>
      </c>
      <c r="W530">
        <v>7</v>
      </c>
      <c r="X530" t="s">
        <v>490</v>
      </c>
      <c r="Y530">
        <v>0</v>
      </c>
      <c r="Z530">
        <v>0</v>
      </c>
      <c r="AA530">
        <v>0</v>
      </c>
      <c r="AB530">
        <v>0</v>
      </c>
      <c r="AC530">
        <v>56</v>
      </c>
      <c r="AD530">
        <v>56</v>
      </c>
      <c r="AE530">
        <v>144080931</v>
      </c>
      <c r="AF530">
        <v>117452987</v>
      </c>
    </row>
    <row r="531" spans="1:32">
      <c r="A531">
        <v>16</v>
      </c>
      <c r="B531" t="s">
        <v>183</v>
      </c>
      <c r="C531" t="s">
        <v>184</v>
      </c>
      <c r="D531">
        <v>2022</v>
      </c>
      <c r="E531">
        <v>1</v>
      </c>
      <c r="F531">
        <v>222</v>
      </c>
      <c r="G531" s="87" t="s">
        <v>474</v>
      </c>
      <c r="H531" t="s">
        <v>63</v>
      </c>
      <c r="I531">
        <v>93</v>
      </c>
      <c r="J531" t="s">
        <v>399</v>
      </c>
      <c r="K531">
        <v>9</v>
      </c>
      <c r="L531" s="40" t="s">
        <v>411</v>
      </c>
      <c r="M531" t="s">
        <v>31</v>
      </c>
      <c r="N531">
        <v>1</v>
      </c>
      <c r="O531" t="s">
        <v>203</v>
      </c>
      <c r="P531">
        <v>21</v>
      </c>
      <c r="Q531" t="s">
        <v>404</v>
      </c>
      <c r="R531">
        <v>7585</v>
      </c>
      <c r="S531" t="s">
        <v>64</v>
      </c>
      <c r="T531">
        <v>1</v>
      </c>
      <c r="U531" t="s">
        <v>32</v>
      </c>
      <c r="V531" t="s">
        <v>488</v>
      </c>
      <c r="W531">
        <v>8</v>
      </c>
      <c r="X531" t="s">
        <v>491</v>
      </c>
      <c r="Y531">
        <v>0</v>
      </c>
      <c r="Z531">
        <v>0</v>
      </c>
      <c r="AA531">
        <v>0</v>
      </c>
      <c r="AB531">
        <v>0</v>
      </c>
      <c r="AC531">
        <v>24</v>
      </c>
      <c r="AD531">
        <v>24</v>
      </c>
      <c r="AE531">
        <v>16541698</v>
      </c>
      <c r="AF531">
        <v>12297436</v>
      </c>
    </row>
    <row r="532" spans="1:32">
      <c r="A532">
        <v>16</v>
      </c>
      <c r="B532" t="s">
        <v>183</v>
      </c>
      <c r="C532" t="s">
        <v>184</v>
      </c>
      <c r="D532">
        <v>2022</v>
      </c>
      <c r="E532">
        <v>1</v>
      </c>
      <c r="F532">
        <v>222</v>
      </c>
      <c r="G532" s="87" t="s">
        <v>474</v>
      </c>
      <c r="H532" t="s">
        <v>63</v>
      </c>
      <c r="I532">
        <v>93</v>
      </c>
      <c r="J532" t="s">
        <v>399</v>
      </c>
      <c r="K532">
        <v>9</v>
      </c>
      <c r="L532" s="40" t="s">
        <v>411</v>
      </c>
      <c r="M532" t="s">
        <v>31</v>
      </c>
      <c r="N532">
        <v>1</v>
      </c>
      <c r="O532" t="s">
        <v>203</v>
      </c>
      <c r="P532">
        <v>21</v>
      </c>
      <c r="Q532" t="s">
        <v>404</v>
      </c>
      <c r="R532">
        <v>7585</v>
      </c>
      <c r="S532" t="s">
        <v>64</v>
      </c>
      <c r="T532">
        <v>1</v>
      </c>
      <c r="U532" t="s">
        <v>32</v>
      </c>
      <c r="V532" t="s">
        <v>488</v>
      </c>
      <c r="W532">
        <v>9</v>
      </c>
      <c r="X532" t="s">
        <v>492</v>
      </c>
      <c r="Y532">
        <v>0</v>
      </c>
      <c r="Z532">
        <v>0</v>
      </c>
      <c r="AA532">
        <v>0</v>
      </c>
      <c r="AB532">
        <v>0</v>
      </c>
      <c r="AC532">
        <v>6</v>
      </c>
      <c r="AD532">
        <v>6</v>
      </c>
      <c r="AE532">
        <v>77156712</v>
      </c>
      <c r="AF532">
        <v>69146432</v>
      </c>
    </row>
    <row r="533" spans="1:32">
      <c r="A533">
        <v>16</v>
      </c>
      <c r="B533" t="s">
        <v>183</v>
      </c>
      <c r="C533" t="s">
        <v>184</v>
      </c>
      <c r="D533">
        <v>2022</v>
      </c>
      <c r="E533">
        <v>1</v>
      </c>
      <c r="F533">
        <v>222</v>
      </c>
      <c r="G533" s="87" t="s">
        <v>474</v>
      </c>
      <c r="H533" t="s">
        <v>63</v>
      </c>
      <c r="I533">
        <v>93</v>
      </c>
      <c r="J533" t="s">
        <v>399</v>
      </c>
      <c r="K533">
        <v>9</v>
      </c>
      <c r="L533" s="40" t="s">
        <v>411</v>
      </c>
      <c r="M533" t="s">
        <v>31</v>
      </c>
      <c r="N533">
        <v>1</v>
      </c>
      <c r="O533" t="s">
        <v>203</v>
      </c>
      <c r="P533">
        <v>21</v>
      </c>
      <c r="Q533" t="s">
        <v>404</v>
      </c>
      <c r="R533">
        <v>7600</v>
      </c>
      <c r="S533" t="s">
        <v>507</v>
      </c>
      <c r="T533">
        <v>1</v>
      </c>
      <c r="U533" t="s">
        <v>32</v>
      </c>
      <c r="V533" t="s">
        <v>508</v>
      </c>
      <c r="W533">
        <v>1</v>
      </c>
      <c r="X533" t="s">
        <v>514</v>
      </c>
      <c r="Y533">
        <v>0</v>
      </c>
      <c r="Z533">
        <v>0</v>
      </c>
      <c r="AA533">
        <v>0</v>
      </c>
      <c r="AB533">
        <v>0</v>
      </c>
      <c r="AC533">
        <v>38</v>
      </c>
      <c r="AD533">
        <v>45</v>
      </c>
      <c r="AE533">
        <v>450742677</v>
      </c>
      <c r="AF533">
        <v>438847589</v>
      </c>
    </row>
    <row r="534" spans="1:32">
      <c r="A534">
        <v>16</v>
      </c>
      <c r="B534" t="s">
        <v>183</v>
      </c>
      <c r="C534" t="s">
        <v>184</v>
      </c>
      <c r="D534">
        <v>2022</v>
      </c>
      <c r="E534">
        <v>1</v>
      </c>
      <c r="F534">
        <v>222</v>
      </c>
      <c r="G534" s="87" t="s">
        <v>474</v>
      </c>
      <c r="H534" t="s">
        <v>63</v>
      </c>
      <c r="I534">
        <v>93</v>
      </c>
      <c r="J534" t="s">
        <v>399</v>
      </c>
      <c r="K534">
        <v>9</v>
      </c>
      <c r="L534" s="40" t="s">
        <v>411</v>
      </c>
      <c r="M534" t="s">
        <v>31</v>
      </c>
      <c r="N534">
        <v>1</v>
      </c>
      <c r="O534" t="s">
        <v>203</v>
      </c>
      <c r="P534">
        <v>21</v>
      </c>
      <c r="Q534" t="s">
        <v>404</v>
      </c>
      <c r="R534">
        <v>7600</v>
      </c>
      <c r="S534" t="s">
        <v>507</v>
      </c>
      <c r="T534">
        <v>1</v>
      </c>
      <c r="U534" t="s">
        <v>32</v>
      </c>
      <c r="V534" t="s">
        <v>508</v>
      </c>
      <c r="W534">
        <v>2</v>
      </c>
      <c r="X534" t="s">
        <v>509</v>
      </c>
      <c r="Y534">
        <v>0</v>
      </c>
      <c r="Z534">
        <v>0</v>
      </c>
      <c r="AA534">
        <v>0</v>
      </c>
      <c r="AB534">
        <v>0</v>
      </c>
      <c r="AC534">
        <v>1</v>
      </c>
      <c r="AD534">
        <v>1</v>
      </c>
      <c r="AE534">
        <v>72000000</v>
      </c>
      <c r="AF534">
        <v>72000000</v>
      </c>
    </row>
    <row r="535" spans="1:32">
      <c r="A535">
        <v>16</v>
      </c>
      <c r="B535" t="s">
        <v>183</v>
      </c>
      <c r="C535" t="s">
        <v>184</v>
      </c>
      <c r="D535">
        <v>2022</v>
      </c>
      <c r="E535">
        <v>1</v>
      </c>
      <c r="F535">
        <v>222</v>
      </c>
      <c r="G535" s="87" t="s">
        <v>474</v>
      </c>
      <c r="H535" t="s">
        <v>63</v>
      </c>
      <c r="I535">
        <v>93</v>
      </c>
      <c r="J535" t="s">
        <v>399</v>
      </c>
      <c r="K535">
        <v>9</v>
      </c>
      <c r="L535" s="40" t="s">
        <v>411</v>
      </c>
      <c r="M535" t="s">
        <v>31</v>
      </c>
      <c r="N535">
        <v>1</v>
      </c>
      <c r="O535" t="s">
        <v>203</v>
      </c>
      <c r="P535">
        <v>21</v>
      </c>
      <c r="Q535" t="s">
        <v>404</v>
      </c>
      <c r="R535">
        <v>7614</v>
      </c>
      <c r="S535" t="s">
        <v>493</v>
      </c>
      <c r="T535">
        <v>1</v>
      </c>
      <c r="U535" t="s">
        <v>32</v>
      </c>
      <c r="V535" t="s">
        <v>494</v>
      </c>
      <c r="W535">
        <v>1</v>
      </c>
      <c r="X535" t="s">
        <v>495</v>
      </c>
      <c r="Y535">
        <v>0</v>
      </c>
      <c r="Z535">
        <v>0</v>
      </c>
      <c r="AA535">
        <v>0</v>
      </c>
      <c r="AB535">
        <v>0</v>
      </c>
      <c r="AC535">
        <v>3</v>
      </c>
      <c r="AD535">
        <v>3</v>
      </c>
      <c r="AE535">
        <v>14730740</v>
      </c>
      <c r="AF535">
        <v>14632212</v>
      </c>
    </row>
    <row r="536" spans="1:32">
      <c r="A536">
        <v>16</v>
      </c>
      <c r="B536" t="s">
        <v>183</v>
      </c>
      <c r="C536" t="s">
        <v>184</v>
      </c>
      <c r="D536">
        <v>2022</v>
      </c>
      <c r="E536">
        <v>1</v>
      </c>
      <c r="F536">
        <v>222</v>
      </c>
      <c r="G536" s="87" t="s">
        <v>474</v>
      </c>
      <c r="H536" t="s">
        <v>63</v>
      </c>
      <c r="I536">
        <v>93</v>
      </c>
      <c r="J536" t="s">
        <v>399</v>
      </c>
      <c r="K536">
        <v>9</v>
      </c>
      <c r="L536" s="40" t="s">
        <v>411</v>
      </c>
      <c r="M536" t="s">
        <v>31</v>
      </c>
      <c r="N536">
        <v>1</v>
      </c>
      <c r="O536" t="s">
        <v>203</v>
      </c>
      <c r="P536">
        <v>21</v>
      </c>
      <c r="Q536" t="s">
        <v>404</v>
      </c>
      <c r="R536">
        <v>7614</v>
      </c>
      <c r="S536" t="s">
        <v>493</v>
      </c>
      <c r="T536">
        <v>1</v>
      </c>
      <c r="U536" t="s">
        <v>32</v>
      </c>
      <c r="V536" t="s">
        <v>494</v>
      </c>
      <c r="W536">
        <v>2</v>
      </c>
      <c r="X536" t="s">
        <v>496</v>
      </c>
      <c r="Y536">
        <v>0</v>
      </c>
      <c r="Z536">
        <v>0</v>
      </c>
      <c r="AA536">
        <v>0</v>
      </c>
      <c r="AB536">
        <v>0</v>
      </c>
      <c r="AC536">
        <v>1</v>
      </c>
      <c r="AD536">
        <v>1</v>
      </c>
      <c r="AE536">
        <v>2589748</v>
      </c>
      <c r="AF536">
        <v>2458608</v>
      </c>
    </row>
    <row r="537" spans="1:32">
      <c r="A537">
        <v>16</v>
      </c>
      <c r="B537" t="s">
        <v>183</v>
      </c>
      <c r="C537" t="s">
        <v>184</v>
      </c>
      <c r="D537">
        <v>2022</v>
      </c>
      <c r="E537">
        <v>1</v>
      </c>
      <c r="F537">
        <v>222</v>
      </c>
      <c r="G537" s="87" t="s">
        <v>474</v>
      </c>
      <c r="H537" t="s">
        <v>63</v>
      </c>
      <c r="I537">
        <v>93</v>
      </c>
      <c r="J537" t="s">
        <v>399</v>
      </c>
      <c r="K537">
        <v>9</v>
      </c>
      <c r="L537" s="40" t="s">
        <v>411</v>
      </c>
      <c r="M537" t="s">
        <v>31</v>
      </c>
      <c r="N537">
        <v>1</v>
      </c>
      <c r="O537" t="s">
        <v>203</v>
      </c>
      <c r="P537">
        <v>21</v>
      </c>
      <c r="Q537" t="s">
        <v>404</v>
      </c>
      <c r="R537">
        <v>7614</v>
      </c>
      <c r="S537" t="s">
        <v>493</v>
      </c>
      <c r="T537">
        <v>1</v>
      </c>
      <c r="U537" t="s">
        <v>32</v>
      </c>
      <c r="V537" t="s">
        <v>494</v>
      </c>
      <c r="W537">
        <v>3</v>
      </c>
      <c r="X537" t="s">
        <v>512</v>
      </c>
      <c r="Y537">
        <v>0</v>
      </c>
      <c r="Z537">
        <v>0</v>
      </c>
      <c r="AA537">
        <v>0</v>
      </c>
      <c r="AB537">
        <v>0</v>
      </c>
      <c r="AC537">
        <v>1</v>
      </c>
      <c r="AD537">
        <v>1</v>
      </c>
      <c r="AE537">
        <v>7485180</v>
      </c>
      <c r="AF537">
        <v>4336343</v>
      </c>
    </row>
    <row r="538" spans="1:32">
      <c r="A538">
        <v>16</v>
      </c>
      <c r="B538" t="s">
        <v>183</v>
      </c>
      <c r="C538" t="s">
        <v>184</v>
      </c>
      <c r="D538">
        <v>2022</v>
      </c>
      <c r="E538">
        <v>1</v>
      </c>
      <c r="F538">
        <v>222</v>
      </c>
      <c r="G538" s="87" t="s">
        <v>474</v>
      </c>
      <c r="H538" t="s">
        <v>63</v>
      </c>
      <c r="I538">
        <v>93</v>
      </c>
      <c r="J538" t="s">
        <v>399</v>
      </c>
      <c r="K538">
        <v>9</v>
      </c>
      <c r="L538" s="40" t="s">
        <v>411</v>
      </c>
      <c r="M538" t="s">
        <v>31</v>
      </c>
      <c r="N538">
        <v>1</v>
      </c>
      <c r="O538" t="s">
        <v>203</v>
      </c>
      <c r="P538">
        <v>21</v>
      </c>
      <c r="Q538" t="s">
        <v>404</v>
      </c>
      <c r="R538">
        <v>7909</v>
      </c>
      <c r="S538" t="s">
        <v>497</v>
      </c>
      <c r="T538">
        <v>1</v>
      </c>
      <c r="U538" t="s">
        <v>32</v>
      </c>
      <c r="V538" t="s">
        <v>498</v>
      </c>
      <c r="W538">
        <v>1</v>
      </c>
      <c r="X538" t="s">
        <v>499</v>
      </c>
      <c r="Y538">
        <v>0</v>
      </c>
      <c r="Z538">
        <v>0</v>
      </c>
      <c r="AA538">
        <v>0</v>
      </c>
      <c r="AB538">
        <v>0</v>
      </c>
      <c r="AC538">
        <v>3</v>
      </c>
      <c r="AD538">
        <v>3</v>
      </c>
      <c r="AE538">
        <v>14083000</v>
      </c>
      <c r="AF538">
        <v>14083000</v>
      </c>
    </row>
    <row r="539" spans="1:32">
      <c r="A539">
        <v>16</v>
      </c>
      <c r="B539" t="s">
        <v>183</v>
      </c>
      <c r="C539" t="s">
        <v>184</v>
      </c>
      <c r="D539">
        <v>2022</v>
      </c>
      <c r="E539">
        <v>1</v>
      </c>
      <c r="F539">
        <v>222</v>
      </c>
      <c r="G539" s="87" t="s">
        <v>474</v>
      </c>
      <c r="H539" t="s">
        <v>63</v>
      </c>
      <c r="I539">
        <v>93</v>
      </c>
      <c r="J539" t="s">
        <v>399</v>
      </c>
      <c r="K539">
        <v>9</v>
      </c>
      <c r="L539" s="40" t="s">
        <v>411</v>
      </c>
      <c r="M539" t="s">
        <v>31</v>
      </c>
      <c r="N539">
        <v>1</v>
      </c>
      <c r="O539" t="s">
        <v>203</v>
      </c>
      <c r="P539">
        <v>21</v>
      </c>
      <c r="Q539" t="s">
        <v>404</v>
      </c>
      <c r="R539">
        <v>7909</v>
      </c>
      <c r="S539" t="s">
        <v>497</v>
      </c>
      <c r="T539">
        <v>1</v>
      </c>
      <c r="U539" t="s">
        <v>32</v>
      </c>
      <c r="V539" t="s">
        <v>498</v>
      </c>
      <c r="W539">
        <v>2</v>
      </c>
      <c r="X539" t="s">
        <v>500</v>
      </c>
      <c r="Y539">
        <v>0</v>
      </c>
      <c r="Z539">
        <v>0</v>
      </c>
      <c r="AA539">
        <v>0</v>
      </c>
      <c r="AB539">
        <v>0</v>
      </c>
      <c r="AC539">
        <v>8</v>
      </c>
      <c r="AD539">
        <v>8</v>
      </c>
      <c r="AE539">
        <v>43307584</v>
      </c>
      <c r="AF539">
        <v>43307584</v>
      </c>
    </row>
    <row r="540" spans="1:32">
      <c r="A540">
        <v>16</v>
      </c>
      <c r="B540" t="s">
        <v>183</v>
      </c>
      <c r="C540" t="s">
        <v>184</v>
      </c>
      <c r="D540">
        <v>2022</v>
      </c>
      <c r="E540">
        <v>1</v>
      </c>
      <c r="F540">
        <v>222</v>
      </c>
      <c r="G540" s="87" t="s">
        <v>474</v>
      </c>
      <c r="H540" t="s">
        <v>63</v>
      </c>
      <c r="I540">
        <v>93</v>
      </c>
      <c r="J540" t="s">
        <v>399</v>
      </c>
      <c r="K540">
        <v>10</v>
      </c>
      <c r="L540" s="40" t="s">
        <v>448</v>
      </c>
      <c r="M540" t="s">
        <v>31</v>
      </c>
      <c r="N540">
        <v>1</v>
      </c>
      <c r="O540" t="s">
        <v>203</v>
      </c>
      <c r="P540">
        <v>12</v>
      </c>
      <c r="Q540" t="s">
        <v>475</v>
      </c>
      <c r="R540">
        <v>7617</v>
      </c>
      <c r="S540" t="s">
        <v>476</v>
      </c>
      <c r="T540">
        <v>1</v>
      </c>
      <c r="U540" t="s">
        <v>32</v>
      </c>
      <c r="V540" t="s">
        <v>477</v>
      </c>
      <c r="W540">
        <v>1</v>
      </c>
      <c r="X540" t="s">
        <v>478</v>
      </c>
      <c r="Y540">
        <v>0</v>
      </c>
      <c r="Z540">
        <v>0</v>
      </c>
      <c r="AA540">
        <v>0</v>
      </c>
      <c r="AB540">
        <v>0</v>
      </c>
      <c r="AC540">
        <v>3300</v>
      </c>
      <c r="AD540">
        <v>2990</v>
      </c>
      <c r="AE540">
        <v>395326436</v>
      </c>
      <c r="AF540">
        <v>365833454</v>
      </c>
    </row>
    <row r="541" spans="1:32">
      <c r="A541">
        <v>16</v>
      </c>
      <c r="B541" t="s">
        <v>183</v>
      </c>
      <c r="C541" t="s">
        <v>184</v>
      </c>
      <c r="D541">
        <v>2022</v>
      </c>
      <c r="E541">
        <v>1</v>
      </c>
      <c r="F541">
        <v>222</v>
      </c>
      <c r="G541" s="87" t="s">
        <v>474</v>
      </c>
      <c r="H541" t="s">
        <v>63</v>
      </c>
      <c r="I541">
        <v>93</v>
      </c>
      <c r="J541" t="s">
        <v>399</v>
      </c>
      <c r="K541">
        <v>10</v>
      </c>
      <c r="L541" s="40" t="s">
        <v>448</v>
      </c>
      <c r="M541" t="s">
        <v>31</v>
      </c>
      <c r="N541">
        <v>1</v>
      </c>
      <c r="O541" t="s">
        <v>203</v>
      </c>
      <c r="P541">
        <v>12</v>
      </c>
      <c r="Q541" t="s">
        <v>475</v>
      </c>
      <c r="R541">
        <v>7617</v>
      </c>
      <c r="S541" t="s">
        <v>476</v>
      </c>
      <c r="T541">
        <v>1</v>
      </c>
      <c r="U541" t="s">
        <v>32</v>
      </c>
      <c r="V541" t="s">
        <v>477</v>
      </c>
      <c r="W541">
        <v>3</v>
      </c>
      <c r="X541" t="s">
        <v>479</v>
      </c>
      <c r="Y541">
        <v>0</v>
      </c>
      <c r="Z541">
        <v>0</v>
      </c>
      <c r="AA541">
        <v>0</v>
      </c>
      <c r="AB541">
        <v>0</v>
      </c>
      <c r="AC541">
        <v>1800</v>
      </c>
      <c r="AD541">
        <v>1728</v>
      </c>
      <c r="AE541">
        <v>46763966</v>
      </c>
      <c r="AF541">
        <v>45932564</v>
      </c>
    </row>
    <row r="542" spans="1:32">
      <c r="A542">
        <v>16</v>
      </c>
      <c r="B542" t="s">
        <v>183</v>
      </c>
      <c r="C542" t="s">
        <v>184</v>
      </c>
      <c r="D542">
        <v>2022</v>
      </c>
      <c r="E542">
        <v>1</v>
      </c>
      <c r="F542">
        <v>222</v>
      </c>
      <c r="G542" s="87" t="s">
        <v>474</v>
      </c>
      <c r="H542" t="s">
        <v>63</v>
      </c>
      <c r="I542">
        <v>93</v>
      </c>
      <c r="J542" t="s">
        <v>399</v>
      </c>
      <c r="K542">
        <v>10</v>
      </c>
      <c r="L542" s="40" t="s">
        <v>448</v>
      </c>
      <c r="M542" t="s">
        <v>31</v>
      </c>
      <c r="N542">
        <v>1</v>
      </c>
      <c r="O542" t="s">
        <v>203</v>
      </c>
      <c r="P542">
        <v>12</v>
      </c>
      <c r="Q542" t="s">
        <v>475</v>
      </c>
      <c r="R542">
        <v>7617</v>
      </c>
      <c r="S542" t="s">
        <v>476</v>
      </c>
      <c r="T542">
        <v>1</v>
      </c>
      <c r="U542" t="s">
        <v>32</v>
      </c>
      <c r="V542" t="s">
        <v>477</v>
      </c>
      <c r="W542">
        <v>4</v>
      </c>
      <c r="X542" t="s">
        <v>510</v>
      </c>
      <c r="Y542">
        <v>0</v>
      </c>
      <c r="Z542">
        <v>0</v>
      </c>
      <c r="AA542">
        <v>0</v>
      </c>
      <c r="AB542">
        <v>0</v>
      </c>
      <c r="AC542">
        <v>2</v>
      </c>
      <c r="AD542">
        <v>2</v>
      </c>
      <c r="AE542">
        <v>28733331</v>
      </c>
      <c r="AF542">
        <v>23776189</v>
      </c>
    </row>
    <row r="543" spans="1:32">
      <c r="A543">
        <v>16</v>
      </c>
      <c r="B543" t="s">
        <v>183</v>
      </c>
      <c r="C543" t="s">
        <v>184</v>
      </c>
      <c r="D543">
        <v>2022</v>
      </c>
      <c r="E543">
        <v>1</v>
      </c>
      <c r="F543">
        <v>222</v>
      </c>
      <c r="G543" s="87" t="s">
        <v>474</v>
      </c>
      <c r="H543" t="s">
        <v>63</v>
      </c>
      <c r="I543">
        <v>93</v>
      </c>
      <c r="J543" t="s">
        <v>399</v>
      </c>
      <c r="K543">
        <v>10</v>
      </c>
      <c r="L543" s="40" t="s">
        <v>448</v>
      </c>
      <c r="M543" t="s">
        <v>31</v>
      </c>
      <c r="N543">
        <v>1</v>
      </c>
      <c r="O543" t="s">
        <v>203</v>
      </c>
      <c r="P543">
        <v>14</v>
      </c>
      <c r="Q543" t="s">
        <v>426</v>
      </c>
      <c r="R543">
        <v>7619</v>
      </c>
      <c r="S543" t="s">
        <v>480</v>
      </c>
      <c r="T543">
        <v>1</v>
      </c>
      <c r="U543" t="s">
        <v>32</v>
      </c>
      <c r="V543" t="s">
        <v>481</v>
      </c>
      <c r="W543">
        <v>1</v>
      </c>
      <c r="X543" t="s">
        <v>482</v>
      </c>
      <c r="Y543">
        <v>0</v>
      </c>
      <c r="Z543">
        <v>0</v>
      </c>
      <c r="AA543">
        <v>0</v>
      </c>
      <c r="AB543">
        <v>0</v>
      </c>
      <c r="AC543">
        <v>6483</v>
      </c>
      <c r="AD543">
        <v>6307</v>
      </c>
      <c r="AE543">
        <v>1790146393</v>
      </c>
      <c r="AF543">
        <v>1197034159</v>
      </c>
    </row>
    <row r="544" spans="1:32">
      <c r="A544">
        <v>16</v>
      </c>
      <c r="B544" t="s">
        <v>183</v>
      </c>
      <c r="C544" t="s">
        <v>184</v>
      </c>
      <c r="D544">
        <v>2022</v>
      </c>
      <c r="E544">
        <v>1</v>
      </c>
      <c r="F544">
        <v>222</v>
      </c>
      <c r="G544" s="87" t="s">
        <v>474</v>
      </c>
      <c r="H544" t="s">
        <v>63</v>
      </c>
      <c r="I544">
        <v>93</v>
      </c>
      <c r="J544" t="s">
        <v>399</v>
      </c>
      <c r="K544">
        <v>10</v>
      </c>
      <c r="L544" s="40" t="s">
        <v>448</v>
      </c>
      <c r="M544" t="s">
        <v>31</v>
      </c>
      <c r="N544">
        <v>1</v>
      </c>
      <c r="O544" t="s">
        <v>203</v>
      </c>
      <c r="P544">
        <v>14</v>
      </c>
      <c r="Q544" t="s">
        <v>426</v>
      </c>
      <c r="R544">
        <v>7619</v>
      </c>
      <c r="S544" t="s">
        <v>480</v>
      </c>
      <c r="T544">
        <v>1</v>
      </c>
      <c r="U544" t="s">
        <v>32</v>
      </c>
      <c r="V544" t="s">
        <v>481</v>
      </c>
      <c r="W544">
        <v>3</v>
      </c>
      <c r="X544" t="s">
        <v>511</v>
      </c>
      <c r="Y544">
        <v>0</v>
      </c>
      <c r="Z544">
        <v>0</v>
      </c>
      <c r="AA544">
        <v>0</v>
      </c>
      <c r="AB544">
        <v>0</v>
      </c>
      <c r="AC544">
        <v>2</v>
      </c>
      <c r="AD544">
        <v>2</v>
      </c>
      <c r="AE544">
        <v>1275952795</v>
      </c>
      <c r="AF544">
        <v>1183265338</v>
      </c>
    </row>
    <row r="545" spans="1:32">
      <c r="A545">
        <v>16</v>
      </c>
      <c r="B545" t="s">
        <v>183</v>
      </c>
      <c r="C545" t="s">
        <v>184</v>
      </c>
      <c r="D545">
        <v>2022</v>
      </c>
      <c r="E545">
        <v>1</v>
      </c>
      <c r="F545">
        <v>222</v>
      </c>
      <c r="G545" s="87" t="s">
        <v>474</v>
      </c>
      <c r="H545" t="s">
        <v>63</v>
      </c>
      <c r="I545">
        <v>93</v>
      </c>
      <c r="J545" t="s">
        <v>399</v>
      </c>
      <c r="K545">
        <v>10</v>
      </c>
      <c r="L545" s="40" t="s">
        <v>448</v>
      </c>
      <c r="M545" t="s">
        <v>31</v>
      </c>
      <c r="N545">
        <v>1</v>
      </c>
      <c r="O545" t="s">
        <v>203</v>
      </c>
      <c r="P545">
        <v>14</v>
      </c>
      <c r="Q545" t="s">
        <v>426</v>
      </c>
      <c r="R545">
        <v>7619</v>
      </c>
      <c r="S545" t="s">
        <v>480</v>
      </c>
      <c r="T545">
        <v>1</v>
      </c>
      <c r="U545" t="s">
        <v>32</v>
      </c>
      <c r="V545" t="s">
        <v>481</v>
      </c>
      <c r="W545">
        <v>7</v>
      </c>
      <c r="X545" t="s">
        <v>483</v>
      </c>
      <c r="Y545">
        <v>0</v>
      </c>
      <c r="Z545">
        <v>0</v>
      </c>
      <c r="AA545">
        <v>0</v>
      </c>
      <c r="AB545">
        <v>0</v>
      </c>
      <c r="AC545">
        <v>473</v>
      </c>
      <c r="AD545">
        <v>354</v>
      </c>
      <c r="AE545">
        <v>178164397</v>
      </c>
      <c r="AF545">
        <v>79950268</v>
      </c>
    </row>
    <row r="546" spans="1:32">
      <c r="A546">
        <v>16</v>
      </c>
      <c r="B546" t="s">
        <v>183</v>
      </c>
      <c r="C546" t="s">
        <v>184</v>
      </c>
      <c r="D546">
        <v>2022</v>
      </c>
      <c r="E546">
        <v>1</v>
      </c>
      <c r="F546">
        <v>222</v>
      </c>
      <c r="G546" s="87" t="s">
        <v>474</v>
      </c>
      <c r="H546" t="s">
        <v>63</v>
      </c>
      <c r="I546">
        <v>93</v>
      </c>
      <c r="J546" t="s">
        <v>399</v>
      </c>
      <c r="K546">
        <v>10</v>
      </c>
      <c r="L546" s="40" t="s">
        <v>448</v>
      </c>
      <c r="M546" t="s">
        <v>31</v>
      </c>
      <c r="N546">
        <v>1</v>
      </c>
      <c r="O546" t="s">
        <v>203</v>
      </c>
      <c r="P546">
        <v>14</v>
      </c>
      <c r="Q546" t="s">
        <v>426</v>
      </c>
      <c r="R546">
        <v>7619</v>
      </c>
      <c r="S546" t="s">
        <v>480</v>
      </c>
      <c r="T546">
        <v>1</v>
      </c>
      <c r="U546" t="s">
        <v>32</v>
      </c>
      <c r="V546" t="s">
        <v>481</v>
      </c>
      <c r="W546">
        <v>8</v>
      </c>
      <c r="X546" t="s">
        <v>484</v>
      </c>
      <c r="Y546">
        <v>0</v>
      </c>
      <c r="Z546">
        <v>0</v>
      </c>
      <c r="AA546">
        <v>0</v>
      </c>
      <c r="AB546">
        <v>0</v>
      </c>
      <c r="AC546">
        <v>1066</v>
      </c>
      <c r="AD546">
        <v>937</v>
      </c>
      <c r="AE546">
        <v>662480009</v>
      </c>
      <c r="AF546">
        <v>471635752</v>
      </c>
    </row>
    <row r="547" spans="1:32">
      <c r="A547">
        <v>16</v>
      </c>
      <c r="B547" t="s">
        <v>183</v>
      </c>
      <c r="C547" t="s">
        <v>184</v>
      </c>
      <c r="D547">
        <v>2022</v>
      </c>
      <c r="E547">
        <v>1</v>
      </c>
      <c r="F547">
        <v>222</v>
      </c>
      <c r="G547" s="87" t="s">
        <v>474</v>
      </c>
      <c r="H547" t="s">
        <v>63</v>
      </c>
      <c r="I547">
        <v>93</v>
      </c>
      <c r="J547" t="s">
        <v>399</v>
      </c>
      <c r="K547">
        <v>10</v>
      </c>
      <c r="L547" s="40" t="s">
        <v>448</v>
      </c>
      <c r="M547" t="s">
        <v>31</v>
      </c>
      <c r="N547">
        <v>1</v>
      </c>
      <c r="O547" t="s">
        <v>203</v>
      </c>
      <c r="P547">
        <v>15</v>
      </c>
      <c r="Q547" t="s">
        <v>42</v>
      </c>
      <c r="R547">
        <v>7594</v>
      </c>
      <c r="S547" t="s">
        <v>485</v>
      </c>
      <c r="T547">
        <v>1</v>
      </c>
      <c r="U547" t="s">
        <v>32</v>
      </c>
      <c r="V547" t="s">
        <v>501</v>
      </c>
      <c r="W547">
        <v>3</v>
      </c>
      <c r="X547" t="s">
        <v>487</v>
      </c>
      <c r="Y547">
        <v>0</v>
      </c>
      <c r="Z547">
        <v>0</v>
      </c>
      <c r="AA547">
        <v>0</v>
      </c>
      <c r="AB547">
        <v>0</v>
      </c>
      <c r="AC547">
        <v>60</v>
      </c>
      <c r="AD547">
        <v>32</v>
      </c>
      <c r="AE547">
        <v>4380000</v>
      </c>
      <c r="AF547">
        <v>2336000</v>
      </c>
    </row>
    <row r="548" spans="1:32">
      <c r="A548">
        <v>16</v>
      </c>
      <c r="B548" t="s">
        <v>183</v>
      </c>
      <c r="C548" t="s">
        <v>184</v>
      </c>
      <c r="D548">
        <v>2022</v>
      </c>
      <c r="E548">
        <v>1</v>
      </c>
      <c r="F548">
        <v>222</v>
      </c>
      <c r="G548" s="87" t="s">
        <v>474</v>
      </c>
      <c r="H548" t="s">
        <v>63</v>
      </c>
      <c r="I548">
        <v>93</v>
      </c>
      <c r="J548" t="s">
        <v>399</v>
      </c>
      <c r="K548">
        <v>10</v>
      </c>
      <c r="L548" s="40" t="s">
        <v>448</v>
      </c>
      <c r="M548" t="s">
        <v>31</v>
      </c>
      <c r="N548">
        <v>1</v>
      </c>
      <c r="O548" t="s">
        <v>203</v>
      </c>
      <c r="P548">
        <v>21</v>
      </c>
      <c r="Q548" t="s">
        <v>404</v>
      </c>
      <c r="R548">
        <v>7585</v>
      </c>
      <c r="S548" t="s">
        <v>64</v>
      </c>
      <c r="T548">
        <v>1</v>
      </c>
      <c r="U548" t="s">
        <v>32</v>
      </c>
      <c r="V548" t="s">
        <v>488</v>
      </c>
      <c r="W548">
        <v>1</v>
      </c>
      <c r="X548" t="s">
        <v>502</v>
      </c>
      <c r="Y548">
        <v>0</v>
      </c>
      <c r="Z548">
        <v>0</v>
      </c>
      <c r="AA548">
        <v>0</v>
      </c>
      <c r="AB548">
        <v>0</v>
      </c>
      <c r="AC548">
        <v>2</v>
      </c>
      <c r="AD548">
        <v>2</v>
      </c>
      <c r="AE548">
        <v>1662857</v>
      </c>
      <c r="AF548">
        <v>1424790</v>
      </c>
    </row>
    <row r="549" spans="1:32">
      <c r="A549">
        <v>16</v>
      </c>
      <c r="B549" t="s">
        <v>183</v>
      </c>
      <c r="C549" t="s">
        <v>184</v>
      </c>
      <c r="D549">
        <v>2022</v>
      </c>
      <c r="E549">
        <v>1</v>
      </c>
      <c r="F549">
        <v>222</v>
      </c>
      <c r="G549" s="87" t="s">
        <v>474</v>
      </c>
      <c r="H549" t="s">
        <v>63</v>
      </c>
      <c r="I549">
        <v>93</v>
      </c>
      <c r="J549" t="s">
        <v>399</v>
      </c>
      <c r="K549">
        <v>10</v>
      </c>
      <c r="L549" s="40" t="s">
        <v>448</v>
      </c>
      <c r="M549" t="s">
        <v>31</v>
      </c>
      <c r="N549">
        <v>1</v>
      </c>
      <c r="O549" t="s">
        <v>203</v>
      </c>
      <c r="P549">
        <v>21</v>
      </c>
      <c r="Q549" t="s">
        <v>404</v>
      </c>
      <c r="R549">
        <v>7585</v>
      </c>
      <c r="S549" t="s">
        <v>64</v>
      </c>
      <c r="T549">
        <v>1</v>
      </c>
      <c r="U549" t="s">
        <v>32</v>
      </c>
      <c r="V549" t="s">
        <v>488</v>
      </c>
      <c r="W549">
        <v>3</v>
      </c>
      <c r="X549" t="s">
        <v>504</v>
      </c>
      <c r="Y549">
        <v>0</v>
      </c>
      <c r="Z549">
        <v>0</v>
      </c>
      <c r="AA549">
        <v>0</v>
      </c>
      <c r="AB549">
        <v>0</v>
      </c>
      <c r="AC549">
        <v>12</v>
      </c>
      <c r="AD549">
        <v>12</v>
      </c>
      <c r="AE549">
        <v>14497109</v>
      </c>
      <c r="AF549">
        <v>6753819</v>
      </c>
    </row>
    <row r="550" spans="1:32">
      <c r="A550">
        <v>16</v>
      </c>
      <c r="B550" t="s">
        <v>183</v>
      </c>
      <c r="C550" t="s">
        <v>184</v>
      </c>
      <c r="D550">
        <v>2022</v>
      </c>
      <c r="E550">
        <v>1</v>
      </c>
      <c r="F550">
        <v>222</v>
      </c>
      <c r="G550" s="87" t="s">
        <v>474</v>
      </c>
      <c r="H550" t="s">
        <v>63</v>
      </c>
      <c r="I550">
        <v>93</v>
      </c>
      <c r="J550" t="s">
        <v>399</v>
      </c>
      <c r="K550">
        <v>10</v>
      </c>
      <c r="L550" s="40" t="s">
        <v>448</v>
      </c>
      <c r="M550" t="s">
        <v>31</v>
      </c>
      <c r="N550">
        <v>1</v>
      </c>
      <c r="O550" t="s">
        <v>203</v>
      </c>
      <c r="P550">
        <v>21</v>
      </c>
      <c r="Q550" t="s">
        <v>404</v>
      </c>
      <c r="R550">
        <v>7585</v>
      </c>
      <c r="S550" t="s">
        <v>64</v>
      </c>
      <c r="T550">
        <v>1</v>
      </c>
      <c r="U550" t="s">
        <v>32</v>
      </c>
      <c r="V550" t="s">
        <v>488</v>
      </c>
      <c r="W550">
        <v>4</v>
      </c>
      <c r="X550" t="s">
        <v>505</v>
      </c>
      <c r="Y550">
        <v>0</v>
      </c>
      <c r="Z550">
        <v>0</v>
      </c>
      <c r="AA550">
        <v>0</v>
      </c>
      <c r="AB550">
        <v>0</v>
      </c>
      <c r="AC550">
        <v>44</v>
      </c>
      <c r="AD550">
        <v>44</v>
      </c>
      <c r="AE550">
        <v>95730877</v>
      </c>
      <c r="AF550">
        <v>56562074</v>
      </c>
    </row>
    <row r="551" spans="1:32">
      <c r="A551">
        <v>16</v>
      </c>
      <c r="B551" t="s">
        <v>183</v>
      </c>
      <c r="C551" t="s">
        <v>184</v>
      </c>
      <c r="D551">
        <v>2022</v>
      </c>
      <c r="E551">
        <v>1</v>
      </c>
      <c r="F551">
        <v>222</v>
      </c>
      <c r="G551" s="87" t="s">
        <v>474</v>
      </c>
      <c r="H551" t="s">
        <v>63</v>
      </c>
      <c r="I551">
        <v>93</v>
      </c>
      <c r="J551" t="s">
        <v>399</v>
      </c>
      <c r="K551">
        <v>10</v>
      </c>
      <c r="L551" s="40" t="s">
        <v>448</v>
      </c>
      <c r="M551" t="s">
        <v>31</v>
      </c>
      <c r="N551">
        <v>1</v>
      </c>
      <c r="O551" t="s">
        <v>203</v>
      </c>
      <c r="P551">
        <v>21</v>
      </c>
      <c r="Q551" t="s">
        <v>404</v>
      </c>
      <c r="R551">
        <v>7585</v>
      </c>
      <c r="S551" t="s">
        <v>64</v>
      </c>
      <c r="T551">
        <v>1</v>
      </c>
      <c r="U551" t="s">
        <v>32</v>
      </c>
      <c r="V551" t="s">
        <v>488</v>
      </c>
      <c r="W551">
        <v>5</v>
      </c>
      <c r="X551" t="s">
        <v>506</v>
      </c>
      <c r="Y551">
        <v>0</v>
      </c>
      <c r="Z551">
        <v>0</v>
      </c>
      <c r="AA551">
        <v>0</v>
      </c>
      <c r="AB551">
        <v>0</v>
      </c>
      <c r="AC551">
        <v>85</v>
      </c>
      <c r="AD551">
        <v>85</v>
      </c>
      <c r="AE551">
        <v>320029304</v>
      </c>
      <c r="AF551">
        <v>145630097</v>
      </c>
    </row>
    <row r="552" spans="1:32">
      <c r="A552">
        <v>16</v>
      </c>
      <c r="B552" t="s">
        <v>183</v>
      </c>
      <c r="C552" t="s">
        <v>184</v>
      </c>
      <c r="D552">
        <v>2022</v>
      </c>
      <c r="E552">
        <v>1</v>
      </c>
      <c r="F552">
        <v>222</v>
      </c>
      <c r="G552" s="87" t="s">
        <v>474</v>
      </c>
      <c r="H552" t="s">
        <v>63</v>
      </c>
      <c r="I552">
        <v>93</v>
      </c>
      <c r="J552" t="s">
        <v>399</v>
      </c>
      <c r="K552">
        <v>10</v>
      </c>
      <c r="L552" s="40" t="s">
        <v>448</v>
      </c>
      <c r="M552" t="s">
        <v>31</v>
      </c>
      <c r="N552">
        <v>1</v>
      </c>
      <c r="O552" t="s">
        <v>203</v>
      </c>
      <c r="P552">
        <v>21</v>
      </c>
      <c r="Q552" t="s">
        <v>404</v>
      </c>
      <c r="R552">
        <v>7585</v>
      </c>
      <c r="S552" t="s">
        <v>64</v>
      </c>
      <c r="T552">
        <v>1</v>
      </c>
      <c r="U552" t="s">
        <v>32</v>
      </c>
      <c r="V552" t="s">
        <v>488</v>
      </c>
      <c r="W552">
        <v>6</v>
      </c>
      <c r="X552" t="s">
        <v>489</v>
      </c>
      <c r="Y552">
        <v>0</v>
      </c>
      <c r="Z552">
        <v>0</v>
      </c>
      <c r="AA552">
        <v>0</v>
      </c>
      <c r="AB552">
        <v>0</v>
      </c>
      <c r="AC552">
        <v>1</v>
      </c>
      <c r="AD552">
        <v>1</v>
      </c>
      <c r="AE552">
        <v>3286621</v>
      </c>
      <c r="AF552">
        <v>3258315</v>
      </c>
    </row>
    <row r="553" spans="1:32">
      <c r="A553">
        <v>16</v>
      </c>
      <c r="B553" t="s">
        <v>183</v>
      </c>
      <c r="C553" t="s">
        <v>184</v>
      </c>
      <c r="D553">
        <v>2022</v>
      </c>
      <c r="E553">
        <v>1</v>
      </c>
      <c r="F553">
        <v>222</v>
      </c>
      <c r="G553" s="87" t="s">
        <v>474</v>
      </c>
      <c r="H553" t="s">
        <v>63</v>
      </c>
      <c r="I553">
        <v>93</v>
      </c>
      <c r="J553" t="s">
        <v>399</v>
      </c>
      <c r="K553">
        <v>10</v>
      </c>
      <c r="L553" s="40" t="s">
        <v>448</v>
      </c>
      <c r="M553" t="s">
        <v>31</v>
      </c>
      <c r="N553">
        <v>1</v>
      </c>
      <c r="O553" t="s">
        <v>203</v>
      </c>
      <c r="P553">
        <v>21</v>
      </c>
      <c r="Q553" t="s">
        <v>404</v>
      </c>
      <c r="R553">
        <v>7585</v>
      </c>
      <c r="S553" t="s">
        <v>64</v>
      </c>
      <c r="T553">
        <v>1</v>
      </c>
      <c r="U553" t="s">
        <v>32</v>
      </c>
      <c r="V553" t="s">
        <v>488</v>
      </c>
      <c r="W553">
        <v>7</v>
      </c>
      <c r="X553" t="s">
        <v>490</v>
      </c>
      <c r="Y553">
        <v>0</v>
      </c>
      <c r="Z553">
        <v>0</v>
      </c>
      <c r="AA553">
        <v>0</v>
      </c>
      <c r="AB553">
        <v>0</v>
      </c>
      <c r="AC553">
        <v>36</v>
      </c>
      <c r="AD553">
        <v>36</v>
      </c>
      <c r="AE553">
        <v>92623456</v>
      </c>
      <c r="AF553">
        <v>75505491</v>
      </c>
    </row>
    <row r="554" spans="1:32">
      <c r="A554">
        <v>16</v>
      </c>
      <c r="B554" t="s">
        <v>183</v>
      </c>
      <c r="C554" t="s">
        <v>184</v>
      </c>
      <c r="D554">
        <v>2022</v>
      </c>
      <c r="E554">
        <v>1</v>
      </c>
      <c r="F554">
        <v>222</v>
      </c>
      <c r="G554" s="87" t="s">
        <v>474</v>
      </c>
      <c r="H554" t="s">
        <v>63</v>
      </c>
      <c r="I554">
        <v>93</v>
      </c>
      <c r="J554" t="s">
        <v>399</v>
      </c>
      <c r="K554">
        <v>10</v>
      </c>
      <c r="L554" s="40" t="s">
        <v>448</v>
      </c>
      <c r="M554" t="s">
        <v>31</v>
      </c>
      <c r="N554">
        <v>1</v>
      </c>
      <c r="O554" t="s">
        <v>203</v>
      </c>
      <c r="P554">
        <v>21</v>
      </c>
      <c r="Q554" t="s">
        <v>404</v>
      </c>
      <c r="R554">
        <v>7585</v>
      </c>
      <c r="S554" t="s">
        <v>64</v>
      </c>
      <c r="T554">
        <v>1</v>
      </c>
      <c r="U554" t="s">
        <v>32</v>
      </c>
      <c r="V554" t="s">
        <v>488</v>
      </c>
      <c r="W554">
        <v>8</v>
      </c>
      <c r="X554" t="s">
        <v>491</v>
      </c>
      <c r="Y554">
        <v>0</v>
      </c>
      <c r="Z554">
        <v>0</v>
      </c>
      <c r="AA554">
        <v>0</v>
      </c>
      <c r="AB554">
        <v>0</v>
      </c>
      <c r="AC554">
        <v>16</v>
      </c>
      <c r="AD554">
        <v>16</v>
      </c>
      <c r="AE554">
        <v>11027798</v>
      </c>
      <c r="AF554">
        <v>8198291</v>
      </c>
    </row>
    <row r="555" spans="1:32">
      <c r="A555">
        <v>16</v>
      </c>
      <c r="B555" t="s">
        <v>183</v>
      </c>
      <c r="C555" t="s">
        <v>184</v>
      </c>
      <c r="D555">
        <v>2022</v>
      </c>
      <c r="E555">
        <v>1</v>
      </c>
      <c r="F555">
        <v>222</v>
      </c>
      <c r="G555" s="87" t="s">
        <v>474</v>
      </c>
      <c r="H555" t="s">
        <v>63</v>
      </c>
      <c r="I555">
        <v>93</v>
      </c>
      <c r="J555" t="s">
        <v>399</v>
      </c>
      <c r="K555">
        <v>10</v>
      </c>
      <c r="L555" s="40" t="s">
        <v>448</v>
      </c>
      <c r="M555" t="s">
        <v>31</v>
      </c>
      <c r="N555">
        <v>1</v>
      </c>
      <c r="O555" t="s">
        <v>203</v>
      </c>
      <c r="P555">
        <v>21</v>
      </c>
      <c r="Q555" t="s">
        <v>404</v>
      </c>
      <c r="R555">
        <v>7585</v>
      </c>
      <c r="S555" t="s">
        <v>64</v>
      </c>
      <c r="T555">
        <v>1</v>
      </c>
      <c r="U555" t="s">
        <v>32</v>
      </c>
      <c r="V555" t="s">
        <v>488</v>
      </c>
      <c r="W555">
        <v>9</v>
      </c>
      <c r="X555" t="s">
        <v>492</v>
      </c>
      <c r="Y555">
        <v>0</v>
      </c>
      <c r="Z555">
        <v>0</v>
      </c>
      <c r="AA555">
        <v>0</v>
      </c>
      <c r="AB555">
        <v>0</v>
      </c>
      <c r="AC555">
        <v>7</v>
      </c>
      <c r="AD555">
        <v>7</v>
      </c>
      <c r="AE555">
        <v>90016164</v>
      </c>
      <c r="AF555">
        <v>80670837</v>
      </c>
    </row>
    <row r="556" spans="1:32">
      <c r="A556">
        <v>16</v>
      </c>
      <c r="B556" t="s">
        <v>183</v>
      </c>
      <c r="C556" t="s">
        <v>184</v>
      </c>
      <c r="D556">
        <v>2022</v>
      </c>
      <c r="E556">
        <v>1</v>
      </c>
      <c r="F556">
        <v>222</v>
      </c>
      <c r="G556" s="87" t="s">
        <v>474</v>
      </c>
      <c r="H556" t="s">
        <v>63</v>
      </c>
      <c r="I556">
        <v>93</v>
      </c>
      <c r="J556" t="s">
        <v>399</v>
      </c>
      <c r="K556">
        <v>10</v>
      </c>
      <c r="L556" s="40" t="s">
        <v>448</v>
      </c>
      <c r="M556" t="s">
        <v>31</v>
      </c>
      <c r="N556">
        <v>1</v>
      </c>
      <c r="O556" t="s">
        <v>203</v>
      </c>
      <c r="P556">
        <v>21</v>
      </c>
      <c r="Q556" t="s">
        <v>404</v>
      </c>
      <c r="R556">
        <v>7600</v>
      </c>
      <c r="S556" t="s">
        <v>507</v>
      </c>
      <c r="T556">
        <v>1</v>
      </c>
      <c r="U556" t="s">
        <v>32</v>
      </c>
      <c r="V556" t="s">
        <v>508</v>
      </c>
      <c r="W556">
        <v>1</v>
      </c>
      <c r="X556" t="s">
        <v>514</v>
      </c>
      <c r="Y556">
        <v>0</v>
      </c>
      <c r="Z556">
        <v>0</v>
      </c>
      <c r="AA556">
        <v>0</v>
      </c>
      <c r="AB556">
        <v>0</v>
      </c>
      <c r="AC556">
        <v>48</v>
      </c>
      <c r="AD556">
        <v>45</v>
      </c>
      <c r="AE556">
        <v>522957660</v>
      </c>
      <c r="AF556">
        <v>410184196</v>
      </c>
    </row>
    <row r="557" spans="1:32">
      <c r="A557">
        <v>16</v>
      </c>
      <c r="B557" t="s">
        <v>183</v>
      </c>
      <c r="C557" t="s">
        <v>184</v>
      </c>
      <c r="D557">
        <v>2022</v>
      </c>
      <c r="E557">
        <v>1</v>
      </c>
      <c r="F557">
        <v>222</v>
      </c>
      <c r="G557" s="87" t="s">
        <v>474</v>
      </c>
      <c r="H557" t="s">
        <v>63</v>
      </c>
      <c r="I557">
        <v>93</v>
      </c>
      <c r="J557" t="s">
        <v>399</v>
      </c>
      <c r="K557">
        <v>10</v>
      </c>
      <c r="L557" s="40" t="s">
        <v>448</v>
      </c>
      <c r="M557" t="s">
        <v>31</v>
      </c>
      <c r="N557">
        <v>1</v>
      </c>
      <c r="O557" t="s">
        <v>203</v>
      </c>
      <c r="P557">
        <v>21</v>
      </c>
      <c r="Q557" t="s">
        <v>404</v>
      </c>
      <c r="R557">
        <v>7614</v>
      </c>
      <c r="S557" t="s">
        <v>493</v>
      </c>
      <c r="T557">
        <v>1</v>
      </c>
      <c r="U557" t="s">
        <v>32</v>
      </c>
      <c r="V557" t="s">
        <v>494</v>
      </c>
      <c r="W557">
        <v>1</v>
      </c>
      <c r="X557" t="s">
        <v>495</v>
      </c>
      <c r="Y557">
        <v>0</v>
      </c>
      <c r="Z557">
        <v>0</v>
      </c>
      <c r="AA557">
        <v>0</v>
      </c>
      <c r="AB557">
        <v>0</v>
      </c>
      <c r="AC557">
        <v>6</v>
      </c>
      <c r="AD557">
        <v>6</v>
      </c>
      <c r="AE557">
        <v>29461480</v>
      </c>
      <c r="AF557">
        <v>29264425</v>
      </c>
    </row>
    <row r="558" spans="1:32">
      <c r="A558">
        <v>16</v>
      </c>
      <c r="B558" t="s">
        <v>183</v>
      </c>
      <c r="C558" t="s">
        <v>184</v>
      </c>
      <c r="D558">
        <v>2022</v>
      </c>
      <c r="E558">
        <v>1</v>
      </c>
      <c r="F558">
        <v>222</v>
      </c>
      <c r="G558" s="87" t="s">
        <v>474</v>
      </c>
      <c r="H558" t="s">
        <v>63</v>
      </c>
      <c r="I558">
        <v>93</v>
      </c>
      <c r="J558" t="s">
        <v>399</v>
      </c>
      <c r="K558">
        <v>10</v>
      </c>
      <c r="L558" s="40" t="s">
        <v>448</v>
      </c>
      <c r="M558" t="s">
        <v>31</v>
      </c>
      <c r="N558">
        <v>1</v>
      </c>
      <c r="O558" t="s">
        <v>203</v>
      </c>
      <c r="P558">
        <v>21</v>
      </c>
      <c r="Q558" t="s">
        <v>404</v>
      </c>
      <c r="R558">
        <v>7614</v>
      </c>
      <c r="S558" t="s">
        <v>493</v>
      </c>
      <c r="T558">
        <v>1</v>
      </c>
      <c r="U558" t="s">
        <v>32</v>
      </c>
      <c r="V558" t="s">
        <v>494</v>
      </c>
      <c r="W558">
        <v>2</v>
      </c>
      <c r="X558" t="s">
        <v>496</v>
      </c>
      <c r="Y558">
        <v>0</v>
      </c>
      <c r="Z558">
        <v>0</v>
      </c>
      <c r="AA558">
        <v>0</v>
      </c>
      <c r="AB558">
        <v>0</v>
      </c>
      <c r="AC558">
        <v>1</v>
      </c>
      <c r="AD558">
        <v>1</v>
      </c>
      <c r="AE558">
        <v>2589748</v>
      </c>
      <c r="AF558">
        <v>2458608</v>
      </c>
    </row>
    <row r="559" spans="1:32">
      <c r="A559">
        <v>16</v>
      </c>
      <c r="B559" t="s">
        <v>183</v>
      </c>
      <c r="C559" t="s">
        <v>184</v>
      </c>
      <c r="D559">
        <v>2022</v>
      </c>
      <c r="E559">
        <v>1</v>
      </c>
      <c r="F559">
        <v>222</v>
      </c>
      <c r="G559" s="87" t="s">
        <v>474</v>
      </c>
      <c r="H559" t="s">
        <v>63</v>
      </c>
      <c r="I559">
        <v>93</v>
      </c>
      <c r="J559" t="s">
        <v>399</v>
      </c>
      <c r="K559">
        <v>10</v>
      </c>
      <c r="L559" s="40" t="s">
        <v>448</v>
      </c>
      <c r="M559" t="s">
        <v>31</v>
      </c>
      <c r="N559">
        <v>1</v>
      </c>
      <c r="O559" t="s">
        <v>203</v>
      </c>
      <c r="P559">
        <v>21</v>
      </c>
      <c r="Q559" t="s">
        <v>404</v>
      </c>
      <c r="R559">
        <v>7614</v>
      </c>
      <c r="S559" t="s">
        <v>493</v>
      </c>
      <c r="T559">
        <v>1</v>
      </c>
      <c r="U559" t="s">
        <v>32</v>
      </c>
      <c r="V559" t="s">
        <v>494</v>
      </c>
      <c r="W559">
        <v>3</v>
      </c>
      <c r="X559" t="s">
        <v>512</v>
      </c>
      <c r="Y559">
        <v>0</v>
      </c>
      <c r="Z559">
        <v>0</v>
      </c>
      <c r="AA559">
        <v>0</v>
      </c>
      <c r="AB559">
        <v>0</v>
      </c>
      <c r="AC559">
        <v>1</v>
      </c>
      <c r="AD559">
        <v>1</v>
      </c>
      <c r="AE559">
        <v>7485180</v>
      </c>
      <c r="AF559">
        <v>4336343</v>
      </c>
    </row>
    <row r="560" spans="1:32">
      <c r="A560">
        <v>16</v>
      </c>
      <c r="B560" t="s">
        <v>183</v>
      </c>
      <c r="C560" t="s">
        <v>184</v>
      </c>
      <c r="D560">
        <v>2022</v>
      </c>
      <c r="E560">
        <v>1</v>
      </c>
      <c r="F560">
        <v>222</v>
      </c>
      <c r="G560" s="87" t="s">
        <v>474</v>
      </c>
      <c r="H560" t="s">
        <v>63</v>
      </c>
      <c r="I560">
        <v>93</v>
      </c>
      <c r="J560" t="s">
        <v>399</v>
      </c>
      <c r="K560">
        <v>10</v>
      </c>
      <c r="L560" s="40" t="s">
        <v>448</v>
      </c>
      <c r="M560" t="s">
        <v>31</v>
      </c>
      <c r="N560">
        <v>1</v>
      </c>
      <c r="O560" t="s">
        <v>203</v>
      </c>
      <c r="P560">
        <v>21</v>
      </c>
      <c r="Q560" t="s">
        <v>404</v>
      </c>
      <c r="R560">
        <v>7909</v>
      </c>
      <c r="S560" t="s">
        <v>497</v>
      </c>
      <c r="T560">
        <v>1</v>
      </c>
      <c r="U560" t="s">
        <v>32</v>
      </c>
      <c r="V560" t="s">
        <v>498</v>
      </c>
      <c r="W560">
        <v>1</v>
      </c>
      <c r="X560" t="s">
        <v>499</v>
      </c>
      <c r="Y560">
        <v>0</v>
      </c>
      <c r="Z560">
        <v>0</v>
      </c>
      <c r="AA560">
        <v>0</v>
      </c>
      <c r="AB560">
        <v>0</v>
      </c>
      <c r="AC560">
        <v>3</v>
      </c>
      <c r="AD560">
        <v>0</v>
      </c>
      <c r="AE560">
        <v>22464000</v>
      </c>
      <c r="AF560">
        <v>0</v>
      </c>
    </row>
    <row r="561" spans="1:32">
      <c r="A561">
        <v>16</v>
      </c>
      <c r="B561" t="s">
        <v>183</v>
      </c>
      <c r="C561" t="s">
        <v>184</v>
      </c>
      <c r="D561">
        <v>2022</v>
      </c>
      <c r="E561">
        <v>1</v>
      </c>
      <c r="F561">
        <v>222</v>
      </c>
      <c r="G561" s="87" t="s">
        <v>474</v>
      </c>
      <c r="H561" t="s">
        <v>63</v>
      </c>
      <c r="I561">
        <v>93</v>
      </c>
      <c r="J561" t="s">
        <v>399</v>
      </c>
      <c r="K561">
        <v>10</v>
      </c>
      <c r="L561" s="40" t="s">
        <v>448</v>
      </c>
      <c r="M561" t="s">
        <v>31</v>
      </c>
      <c r="N561">
        <v>1</v>
      </c>
      <c r="O561" t="s">
        <v>203</v>
      </c>
      <c r="P561">
        <v>21</v>
      </c>
      <c r="Q561" t="s">
        <v>404</v>
      </c>
      <c r="R561">
        <v>7909</v>
      </c>
      <c r="S561" t="s">
        <v>497</v>
      </c>
      <c r="T561">
        <v>1</v>
      </c>
      <c r="U561" t="s">
        <v>32</v>
      </c>
      <c r="V561" t="s">
        <v>498</v>
      </c>
      <c r="W561">
        <v>2</v>
      </c>
      <c r="X561" t="s">
        <v>500</v>
      </c>
      <c r="Y561">
        <v>0</v>
      </c>
      <c r="Z561">
        <v>0</v>
      </c>
      <c r="AA561">
        <v>0</v>
      </c>
      <c r="AB561">
        <v>0</v>
      </c>
      <c r="AC561">
        <v>8</v>
      </c>
      <c r="AD561">
        <v>5</v>
      </c>
      <c r="AE561">
        <v>43307584</v>
      </c>
      <c r="AF561">
        <v>27067240</v>
      </c>
    </row>
    <row r="562" spans="1:32">
      <c r="A562">
        <v>16</v>
      </c>
      <c r="B562" t="s">
        <v>183</v>
      </c>
      <c r="C562" t="s">
        <v>184</v>
      </c>
      <c r="D562">
        <v>2022</v>
      </c>
      <c r="E562">
        <v>1</v>
      </c>
      <c r="F562">
        <v>222</v>
      </c>
      <c r="G562" s="87" t="s">
        <v>474</v>
      </c>
      <c r="H562" t="s">
        <v>63</v>
      </c>
      <c r="I562">
        <v>93</v>
      </c>
      <c r="J562" t="s">
        <v>399</v>
      </c>
      <c r="K562">
        <v>11</v>
      </c>
      <c r="L562" s="40" t="s">
        <v>50</v>
      </c>
      <c r="M562" t="s">
        <v>31</v>
      </c>
      <c r="N562">
        <v>1</v>
      </c>
      <c r="O562" t="s">
        <v>203</v>
      </c>
      <c r="P562">
        <v>12</v>
      </c>
      <c r="Q562" t="s">
        <v>475</v>
      </c>
      <c r="R562">
        <v>7617</v>
      </c>
      <c r="S562" t="s">
        <v>476</v>
      </c>
      <c r="T562">
        <v>1</v>
      </c>
      <c r="U562" t="s">
        <v>32</v>
      </c>
      <c r="V562" t="s">
        <v>477</v>
      </c>
      <c r="W562">
        <v>1</v>
      </c>
      <c r="X562" t="s">
        <v>478</v>
      </c>
      <c r="Y562">
        <v>0</v>
      </c>
      <c r="Z562">
        <v>0</v>
      </c>
      <c r="AA562">
        <v>0</v>
      </c>
      <c r="AB562">
        <v>0</v>
      </c>
      <c r="AC562">
        <v>3832</v>
      </c>
      <c r="AD562">
        <v>3543</v>
      </c>
      <c r="AE562">
        <v>459057850</v>
      </c>
      <c r="AF562">
        <v>424810242</v>
      </c>
    </row>
    <row r="563" spans="1:32">
      <c r="A563">
        <v>16</v>
      </c>
      <c r="B563" t="s">
        <v>183</v>
      </c>
      <c r="C563" t="s">
        <v>184</v>
      </c>
      <c r="D563">
        <v>2022</v>
      </c>
      <c r="E563">
        <v>1</v>
      </c>
      <c r="F563">
        <v>222</v>
      </c>
      <c r="G563" s="87" t="s">
        <v>474</v>
      </c>
      <c r="H563" t="s">
        <v>63</v>
      </c>
      <c r="I563">
        <v>93</v>
      </c>
      <c r="J563" t="s">
        <v>399</v>
      </c>
      <c r="K563">
        <v>11</v>
      </c>
      <c r="L563" s="40" t="s">
        <v>50</v>
      </c>
      <c r="M563" t="s">
        <v>31</v>
      </c>
      <c r="N563">
        <v>1</v>
      </c>
      <c r="O563" t="s">
        <v>203</v>
      </c>
      <c r="P563">
        <v>12</v>
      </c>
      <c r="Q563" t="s">
        <v>475</v>
      </c>
      <c r="R563">
        <v>7617</v>
      </c>
      <c r="S563" t="s">
        <v>476</v>
      </c>
      <c r="T563">
        <v>1</v>
      </c>
      <c r="U563" t="s">
        <v>32</v>
      </c>
      <c r="V563" t="s">
        <v>477</v>
      </c>
      <c r="W563">
        <v>3</v>
      </c>
      <c r="X563" t="s">
        <v>479</v>
      </c>
      <c r="Y563">
        <v>0</v>
      </c>
      <c r="Z563">
        <v>0</v>
      </c>
      <c r="AA563">
        <v>0</v>
      </c>
      <c r="AB563">
        <v>0</v>
      </c>
      <c r="AC563">
        <v>2100</v>
      </c>
      <c r="AD563">
        <v>2035</v>
      </c>
      <c r="AE563">
        <v>54557961</v>
      </c>
      <c r="AF563">
        <v>53600000</v>
      </c>
    </row>
    <row r="564" spans="1:32">
      <c r="A564">
        <v>16</v>
      </c>
      <c r="B564" t="s">
        <v>183</v>
      </c>
      <c r="C564" t="s">
        <v>184</v>
      </c>
      <c r="D564">
        <v>2022</v>
      </c>
      <c r="E564">
        <v>1</v>
      </c>
      <c r="F564">
        <v>222</v>
      </c>
      <c r="G564" s="87" t="s">
        <v>474</v>
      </c>
      <c r="H564" t="s">
        <v>63</v>
      </c>
      <c r="I564">
        <v>93</v>
      </c>
      <c r="J564" t="s">
        <v>399</v>
      </c>
      <c r="K564">
        <v>11</v>
      </c>
      <c r="L564" s="40" t="s">
        <v>50</v>
      </c>
      <c r="M564" t="s">
        <v>31</v>
      </c>
      <c r="N564">
        <v>1</v>
      </c>
      <c r="O564" t="s">
        <v>203</v>
      </c>
      <c r="P564">
        <v>12</v>
      </c>
      <c r="Q564" t="s">
        <v>475</v>
      </c>
      <c r="R564">
        <v>7617</v>
      </c>
      <c r="S564" t="s">
        <v>476</v>
      </c>
      <c r="T564">
        <v>1</v>
      </c>
      <c r="U564" t="s">
        <v>32</v>
      </c>
      <c r="V564" t="s">
        <v>477</v>
      </c>
      <c r="W564">
        <v>4</v>
      </c>
      <c r="X564" t="s">
        <v>510</v>
      </c>
      <c r="Y564">
        <v>0</v>
      </c>
      <c r="Z564">
        <v>0</v>
      </c>
      <c r="AA564">
        <v>0</v>
      </c>
      <c r="AB564">
        <v>0</v>
      </c>
      <c r="AC564">
        <v>1</v>
      </c>
      <c r="AD564">
        <v>1</v>
      </c>
      <c r="AE564">
        <v>14366665</v>
      </c>
      <c r="AF564">
        <v>11888095</v>
      </c>
    </row>
    <row r="565" spans="1:32">
      <c r="A565">
        <v>16</v>
      </c>
      <c r="B565" t="s">
        <v>183</v>
      </c>
      <c r="C565" t="s">
        <v>184</v>
      </c>
      <c r="D565">
        <v>2022</v>
      </c>
      <c r="E565">
        <v>1</v>
      </c>
      <c r="F565">
        <v>222</v>
      </c>
      <c r="G565" s="87" t="s">
        <v>474</v>
      </c>
      <c r="H565" t="s">
        <v>63</v>
      </c>
      <c r="I565">
        <v>93</v>
      </c>
      <c r="J565" t="s">
        <v>399</v>
      </c>
      <c r="K565">
        <v>11</v>
      </c>
      <c r="L565" s="40" t="s">
        <v>50</v>
      </c>
      <c r="M565" t="s">
        <v>31</v>
      </c>
      <c r="N565">
        <v>1</v>
      </c>
      <c r="O565" t="s">
        <v>203</v>
      </c>
      <c r="P565">
        <v>14</v>
      </c>
      <c r="Q565" t="s">
        <v>426</v>
      </c>
      <c r="R565">
        <v>7619</v>
      </c>
      <c r="S565" t="s">
        <v>480</v>
      </c>
      <c r="T565">
        <v>1</v>
      </c>
      <c r="U565" t="s">
        <v>32</v>
      </c>
      <c r="V565" t="s">
        <v>481</v>
      </c>
      <c r="W565">
        <v>1</v>
      </c>
      <c r="X565" t="s">
        <v>482</v>
      </c>
      <c r="Y565">
        <v>0</v>
      </c>
      <c r="Z565">
        <v>0</v>
      </c>
      <c r="AA565">
        <v>0</v>
      </c>
      <c r="AB565">
        <v>0</v>
      </c>
      <c r="AC565">
        <v>3318</v>
      </c>
      <c r="AD565">
        <v>3142</v>
      </c>
      <c r="AE565">
        <v>916227856</v>
      </c>
      <c r="AF565">
        <v>596334443</v>
      </c>
    </row>
    <row r="566" spans="1:32">
      <c r="A566">
        <v>16</v>
      </c>
      <c r="B566" t="s">
        <v>183</v>
      </c>
      <c r="C566" t="s">
        <v>184</v>
      </c>
      <c r="D566">
        <v>2022</v>
      </c>
      <c r="E566">
        <v>1</v>
      </c>
      <c r="F566">
        <v>222</v>
      </c>
      <c r="G566" s="87" t="s">
        <v>474</v>
      </c>
      <c r="H566" t="s">
        <v>63</v>
      </c>
      <c r="I566">
        <v>93</v>
      </c>
      <c r="J566" t="s">
        <v>399</v>
      </c>
      <c r="K566">
        <v>11</v>
      </c>
      <c r="L566" s="40" t="s">
        <v>50</v>
      </c>
      <c r="M566" t="s">
        <v>31</v>
      </c>
      <c r="N566">
        <v>1</v>
      </c>
      <c r="O566" t="s">
        <v>203</v>
      </c>
      <c r="P566">
        <v>14</v>
      </c>
      <c r="Q566" t="s">
        <v>426</v>
      </c>
      <c r="R566">
        <v>7619</v>
      </c>
      <c r="S566" t="s">
        <v>480</v>
      </c>
      <c r="T566">
        <v>1</v>
      </c>
      <c r="U566" t="s">
        <v>32</v>
      </c>
      <c r="V566" t="s">
        <v>481</v>
      </c>
      <c r="W566">
        <v>3</v>
      </c>
      <c r="X566" t="s">
        <v>511</v>
      </c>
      <c r="Y566">
        <v>0</v>
      </c>
      <c r="Z566">
        <v>0</v>
      </c>
      <c r="AA566">
        <v>0</v>
      </c>
      <c r="AB566">
        <v>0</v>
      </c>
      <c r="AC566">
        <v>2</v>
      </c>
      <c r="AD566">
        <v>2</v>
      </c>
      <c r="AE566">
        <v>611000761</v>
      </c>
      <c r="AF566">
        <v>550605610</v>
      </c>
    </row>
    <row r="567" spans="1:32">
      <c r="A567">
        <v>16</v>
      </c>
      <c r="B567" t="s">
        <v>183</v>
      </c>
      <c r="C567" t="s">
        <v>184</v>
      </c>
      <c r="D567">
        <v>2022</v>
      </c>
      <c r="E567">
        <v>1</v>
      </c>
      <c r="F567">
        <v>222</v>
      </c>
      <c r="G567" s="87" t="s">
        <v>474</v>
      </c>
      <c r="H567" t="s">
        <v>63</v>
      </c>
      <c r="I567">
        <v>93</v>
      </c>
      <c r="J567" t="s">
        <v>399</v>
      </c>
      <c r="K567">
        <v>11</v>
      </c>
      <c r="L567" s="40" t="s">
        <v>50</v>
      </c>
      <c r="M567" t="s">
        <v>31</v>
      </c>
      <c r="N567">
        <v>1</v>
      </c>
      <c r="O567" t="s">
        <v>203</v>
      </c>
      <c r="P567">
        <v>14</v>
      </c>
      <c r="Q567" t="s">
        <v>426</v>
      </c>
      <c r="R567">
        <v>7619</v>
      </c>
      <c r="S567" t="s">
        <v>480</v>
      </c>
      <c r="T567">
        <v>1</v>
      </c>
      <c r="U567" t="s">
        <v>32</v>
      </c>
      <c r="V567" t="s">
        <v>481</v>
      </c>
      <c r="W567">
        <v>7</v>
      </c>
      <c r="X567" t="s">
        <v>483</v>
      </c>
      <c r="Y567">
        <v>0</v>
      </c>
      <c r="Z567">
        <v>0</v>
      </c>
      <c r="AA567">
        <v>0</v>
      </c>
      <c r="AB567">
        <v>0</v>
      </c>
      <c r="AC567">
        <v>422</v>
      </c>
      <c r="AD567">
        <v>408</v>
      </c>
      <c r="AE567">
        <v>159137132</v>
      </c>
      <c r="AF567">
        <v>92146072</v>
      </c>
    </row>
    <row r="568" spans="1:32">
      <c r="A568">
        <v>16</v>
      </c>
      <c r="B568" t="s">
        <v>183</v>
      </c>
      <c r="C568" t="s">
        <v>184</v>
      </c>
      <c r="D568">
        <v>2022</v>
      </c>
      <c r="E568">
        <v>1</v>
      </c>
      <c r="F568">
        <v>222</v>
      </c>
      <c r="G568" s="87" t="s">
        <v>474</v>
      </c>
      <c r="H568" t="s">
        <v>63</v>
      </c>
      <c r="I568">
        <v>93</v>
      </c>
      <c r="J568" t="s">
        <v>399</v>
      </c>
      <c r="K568">
        <v>11</v>
      </c>
      <c r="L568" s="40" t="s">
        <v>50</v>
      </c>
      <c r="M568" t="s">
        <v>31</v>
      </c>
      <c r="N568">
        <v>1</v>
      </c>
      <c r="O568" t="s">
        <v>203</v>
      </c>
      <c r="P568">
        <v>14</v>
      </c>
      <c r="Q568" t="s">
        <v>426</v>
      </c>
      <c r="R568">
        <v>7619</v>
      </c>
      <c r="S568" t="s">
        <v>480</v>
      </c>
      <c r="T568">
        <v>1</v>
      </c>
      <c r="U568" t="s">
        <v>32</v>
      </c>
      <c r="V568" t="s">
        <v>481</v>
      </c>
      <c r="W568">
        <v>8</v>
      </c>
      <c r="X568" t="s">
        <v>484</v>
      </c>
      <c r="Y568">
        <v>0</v>
      </c>
      <c r="Z568">
        <v>0</v>
      </c>
      <c r="AA568">
        <v>0</v>
      </c>
      <c r="AB568">
        <v>0</v>
      </c>
      <c r="AC568">
        <v>736</v>
      </c>
      <c r="AD568">
        <v>632</v>
      </c>
      <c r="AE568">
        <v>457204514</v>
      </c>
      <c r="AF568">
        <v>318115043</v>
      </c>
    </row>
    <row r="569" spans="1:32">
      <c r="A569">
        <v>16</v>
      </c>
      <c r="B569" t="s">
        <v>183</v>
      </c>
      <c r="C569" t="s">
        <v>184</v>
      </c>
      <c r="D569">
        <v>2022</v>
      </c>
      <c r="E569">
        <v>1</v>
      </c>
      <c r="F569">
        <v>222</v>
      </c>
      <c r="G569" s="87" t="s">
        <v>474</v>
      </c>
      <c r="H569" t="s">
        <v>63</v>
      </c>
      <c r="I569">
        <v>93</v>
      </c>
      <c r="J569" t="s">
        <v>399</v>
      </c>
      <c r="K569">
        <v>11</v>
      </c>
      <c r="L569" s="40" t="s">
        <v>50</v>
      </c>
      <c r="M569" t="s">
        <v>31</v>
      </c>
      <c r="N569">
        <v>1</v>
      </c>
      <c r="O569" t="s">
        <v>203</v>
      </c>
      <c r="P569">
        <v>15</v>
      </c>
      <c r="Q569" t="s">
        <v>42</v>
      </c>
      <c r="R569">
        <v>7594</v>
      </c>
      <c r="S569" t="s">
        <v>485</v>
      </c>
      <c r="T569">
        <v>1</v>
      </c>
      <c r="U569" t="s">
        <v>32</v>
      </c>
      <c r="V569" t="s">
        <v>501</v>
      </c>
      <c r="W569">
        <v>3</v>
      </c>
      <c r="X569" t="s">
        <v>487</v>
      </c>
      <c r="Y569">
        <v>0</v>
      </c>
      <c r="Z569">
        <v>0</v>
      </c>
      <c r="AA569">
        <v>0</v>
      </c>
      <c r="AB569">
        <v>0</v>
      </c>
      <c r="AC569">
        <v>60</v>
      </c>
      <c r="AD569">
        <v>30</v>
      </c>
      <c r="AE569">
        <v>4380000</v>
      </c>
      <c r="AF569">
        <v>2190000</v>
      </c>
    </row>
    <row r="570" spans="1:32">
      <c r="A570">
        <v>16</v>
      </c>
      <c r="B570" t="s">
        <v>183</v>
      </c>
      <c r="C570" t="s">
        <v>184</v>
      </c>
      <c r="D570">
        <v>2022</v>
      </c>
      <c r="E570">
        <v>1</v>
      </c>
      <c r="F570">
        <v>222</v>
      </c>
      <c r="G570" s="87" t="s">
        <v>474</v>
      </c>
      <c r="H570" t="s">
        <v>63</v>
      </c>
      <c r="I570">
        <v>93</v>
      </c>
      <c r="J570" t="s">
        <v>399</v>
      </c>
      <c r="K570">
        <v>11</v>
      </c>
      <c r="L570" s="40" t="s">
        <v>50</v>
      </c>
      <c r="M570" t="s">
        <v>31</v>
      </c>
      <c r="N570">
        <v>1</v>
      </c>
      <c r="O570" t="s">
        <v>203</v>
      </c>
      <c r="P570">
        <v>21</v>
      </c>
      <c r="Q570" t="s">
        <v>404</v>
      </c>
      <c r="R570">
        <v>7585</v>
      </c>
      <c r="S570" t="s">
        <v>64</v>
      </c>
      <c r="T570">
        <v>1</v>
      </c>
      <c r="U570" t="s">
        <v>32</v>
      </c>
      <c r="V570" t="s">
        <v>488</v>
      </c>
      <c r="W570">
        <v>1</v>
      </c>
      <c r="X570" t="s">
        <v>502</v>
      </c>
      <c r="Y570">
        <v>0</v>
      </c>
      <c r="Z570">
        <v>0</v>
      </c>
      <c r="AA570">
        <v>0</v>
      </c>
      <c r="AB570">
        <v>0</v>
      </c>
      <c r="AC570">
        <v>1</v>
      </c>
      <c r="AD570">
        <v>1</v>
      </c>
      <c r="AE570">
        <v>831428</v>
      </c>
      <c r="AF570">
        <v>712395</v>
      </c>
    </row>
    <row r="571" spans="1:32">
      <c r="A571">
        <v>16</v>
      </c>
      <c r="B571" t="s">
        <v>183</v>
      </c>
      <c r="C571" t="s">
        <v>184</v>
      </c>
      <c r="D571">
        <v>2022</v>
      </c>
      <c r="E571">
        <v>1</v>
      </c>
      <c r="F571">
        <v>222</v>
      </c>
      <c r="G571" s="87" t="s">
        <v>474</v>
      </c>
      <c r="H571" t="s">
        <v>63</v>
      </c>
      <c r="I571">
        <v>93</v>
      </c>
      <c r="J571" t="s">
        <v>399</v>
      </c>
      <c r="K571">
        <v>11</v>
      </c>
      <c r="L571" s="40" t="s">
        <v>50</v>
      </c>
      <c r="M571" t="s">
        <v>31</v>
      </c>
      <c r="N571">
        <v>1</v>
      </c>
      <c r="O571" t="s">
        <v>203</v>
      </c>
      <c r="P571">
        <v>21</v>
      </c>
      <c r="Q571" t="s">
        <v>404</v>
      </c>
      <c r="R571">
        <v>7585</v>
      </c>
      <c r="S571" t="s">
        <v>64</v>
      </c>
      <c r="T571">
        <v>1</v>
      </c>
      <c r="U571" t="s">
        <v>32</v>
      </c>
      <c r="V571" t="s">
        <v>488</v>
      </c>
      <c r="W571">
        <v>4</v>
      </c>
      <c r="X571" t="s">
        <v>505</v>
      </c>
      <c r="Y571">
        <v>0</v>
      </c>
      <c r="Z571">
        <v>0</v>
      </c>
      <c r="AA571">
        <v>0</v>
      </c>
      <c r="AB571">
        <v>0</v>
      </c>
      <c r="AC571">
        <v>19</v>
      </c>
      <c r="AD571">
        <v>19</v>
      </c>
      <c r="AE571">
        <v>41338333</v>
      </c>
      <c r="AF571">
        <v>24424532</v>
      </c>
    </row>
    <row r="572" spans="1:32">
      <c r="A572">
        <v>16</v>
      </c>
      <c r="B572" t="s">
        <v>183</v>
      </c>
      <c r="C572" t="s">
        <v>184</v>
      </c>
      <c r="D572">
        <v>2022</v>
      </c>
      <c r="E572">
        <v>1</v>
      </c>
      <c r="F572">
        <v>222</v>
      </c>
      <c r="G572" s="87" t="s">
        <v>474</v>
      </c>
      <c r="H572" t="s">
        <v>63</v>
      </c>
      <c r="I572">
        <v>93</v>
      </c>
      <c r="J572" t="s">
        <v>399</v>
      </c>
      <c r="K572">
        <v>11</v>
      </c>
      <c r="L572" s="40" t="s">
        <v>50</v>
      </c>
      <c r="M572" t="s">
        <v>31</v>
      </c>
      <c r="N572">
        <v>1</v>
      </c>
      <c r="O572" t="s">
        <v>203</v>
      </c>
      <c r="P572">
        <v>21</v>
      </c>
      <c r="Q572" t="s">
        <v>404</v>
      </c>
      <c r="R572">
        <v>7585</v>
      </c>
      <c r="S572" t="s">
        <v>64</v>
      </c>
      <c r="T572">
        <v>1</v>
      </c>
      <c r="U572" t="s">
        <v>32</v>
      </c>
      <c r="V572" t="s">
        <v>488</v>
      </c>
      <c r="W572">
        <v>5</v>
      </c>
      <c r="X572" t="s">
        <v>506</v>
      </c>
      <c r="Y572">
        <v>0</v>
      </c>
      <c r="Z572">
        <v>0</v>
      </c>
      <c r="AA572">
        <v>0</v>
      </c>
      <c r="AB572">
        <v>0</v>
      </c>
      <c r="AC572">
        <v>2</v>
      </c>
      <c r="AD572">
        <v>2</v>
      </c>
      <c r="AE572">
        <v>7530101</v>
      </c>
      <c r="AF572">
        <v>3426591</v>
      </c>
    </row>
    <row r="573" spans="1:32">
      <c r="A573">
        <v>16</v>
      </c>
      <c r="B573" t="s">
        <v>183</v>
      </c>
      <c r="C573" t="s">
        <v>184</v>
      </c>
      <c r="D573">
        <v>2022</v>
      </c>
      <c r="E573">
        <v>1</v>
      </c>
      <c r="F573">
        <v>222</v>
      </c>
      <c r="G573" s="87" t="s">
        <v>474</v>
      </c>
      <c r="H573" t="s">
        <v>63</v>
      </c>
      <c r="I573">
        <v>93</v>
      </c>
      <c r="J573" t="s">
        <v>399</v>
      </c>
      <c r="K573">
        <v>11</v>
      </c>
      <c r="L573" s="40" t="s">
        <v>50</v>
      </c>
      <c r="M573" t="s">
        <v>31</v>
      </c>
      <c r="N573">
        <v>1</v>
      </c>
      <c r="O573" t="s">
        <v>203</v>
      </c>
      <c r="P573">
        <v>21</v>
      </c>
      <c r="Q573" t="s">
        <v>404</v>
      </c>
      <c r="R573">
        <v>7585</v>
      </c>
      <c r="S573" t="s">
        <v>64</v>
      </c>
      <c r="T573">
        <v>1</v>
      </c>
      <c r="U573" t="s">
        <v>32</v>
      </c>
      <c r="V573" t="s">
        <v>488</v>
      </c>
      <c r="W573">
        <v>7</v>
      </c>
      <c r="X573" t="s">
        <v>490</v>
      </c>
      <c r="Y573">
        <v>0</v>
      </c>
      <c r="Z573">
        <v>0</v>
      </c>
      <c r="AA573">
        <v>0</v>
      </c>
      <c r="AB573">
        <v>0</v>
      </c>
      <c r="AC573">
        <v>75</v>
      </c>
      <c r="AD573">
        <v>75</v>
      </c>
      <c r="AE573">
        <v>192965533</v>
      </c>
      <c r="AF573">
        <v>157303107</v>
      </c>
    </row>
    <row r="574" spans="1:32">
      <c r="A574">
        <v>16</v>
      </c>
      <c r="B574" t="s">
        <v>183</v>
      </c>
      <c r="C574" t="s">
        <v>184</v>
      </c>
      <c r="D574">
        <v>2022</v>
      </c>
      <c r="E574">
        <v>1</v>
      </c>
      <c r="F574">
        <v>222</v>
      </c>
      <c r="G574" s="87" t="s">
        <v>474</v>
      </c>
      <c r="H574" t="s">
        <v>63</v>
      </c>
      <c r="I574">
        <v>93</v>
      </c>
      <c r="J574" t="s">
        <v>399</v>
      </c>
      <c r="K574">
        <v>11</v>
      </c>
      <c r="L574" s="40" t="s">
        <v>50</v>
      </c>
      <c r="M574" t="s">
        <v>31</v>
      </c>
      <c r="N574">
        <v>1</v>
      </c>
      <c r="O574" t="s">
        <v>203</v>
      </c>
      <c r="P574">
        <v>21</v>
      </c>
      <c r="Q574" t="s">
        <v>404</v>
      </c>
      <c r="R574">
        <v>7585</v>
      </c>
      <c r="S574" t="s">
        <v>64</v>
      </c>
      <c r="T574">
        <v>1</v>
      </c>
      <c r="U574" t="s">
        <v>32</v>
      </c>
      <c r="V574" t="s">
        <v>488</v>
      </c>
      <c r="W574">
        <v>8</v>
      </c>
      <c r="X574" t="s">
        <v>491</v>
      </c>
      <c r="Y574">
        <v>0</v>
      </c>
      <c r="Z574">
        <v>0</v>
      </c>
      <c r="AA574">
        <v>0</v>
      </c>
      <c r="AB574">
        <v>0</v>
      </c>
      <c r="AC574">
        <v>100</v>
      </c>
      <c r="AD574">
        <v>100</v>
      </c>
      <c r="AE574">
        <v>68923741</v>
      </c>
      <c r="AF574">
        <v>51239316</v>
      </c>
    </row>
    <row r="575" spans="1:32">
      <c r="A575">
        <v>16</v>
      </c>
      <c r="B575" t="s">
        <v>183</v>
      </c>
      <c r="C575" t="s">
        <v>184</v>
      </c>
      <c r="D575">
        <v>2022</v>
      </c>
      <c r="E575">
        <v>1</v>
      </c>
      <c r="F575">
        <v>222</v>
      </c>
      <c r="G575" s="87" t="s">
        <v>474</v>
      </c>
      <c r="H575" t="s">
        <v>63</v>
      </c>
      <c r="I575">
        <v>93</v>
      </c>
      <c r="J575" t="s">
        <v>399</v>
      </c>
      <c r="K575">
        <v>11</v>
      </c>
      <c r="L575" s="40" t="s">
        <v>50</v>
      </c>
      <c r="M575" t="s">
        <v>31</v>
      </c>
      <c r="N575">
        <v>1</v>
      </c>
      <c r="O575" t="s">
        <v>203</v>
      </c>
      <c r="P575">
        <v>21</v>
      </c>
      <c r="Q575" t="s">
        <v>404</v>
      </c>
      <c r="R575">
        <v>7585</v>
      </c>
      <c r="S575" t="s">
        <v>64</v>
      </c>
      <c r="T575">
        <v>1</v>
      </c>
      <c r="U575" t="s">
        <v>32</v>
      </c>
      <c r="V575" t="s">
        <v>488</v>
      </c>
      <c r="W575">
        <v>9</v>
      </c>
      <c r="X575" t="s">
        <v>492</v>
      </c>
      <c r="Y575">
        <v>0</v>
      </c>
      <c r="Z575">
        <v>0</v>
      </c>
      <c r="AA575">
        <v>0</v>
      </c>
      <c r="AB575">
        <v>0</v>
      </c>
      <c r="AC575">
        <v>4</v>
      </c>
      <c r="AD575">
        <v>4</v>
      </c>
      <c r="AE575">
        <v>51437808</v>
      </c>
      <c r="AF575">
        <v>46097621</v>
      </c>
    </row>
    <row r="576" spans="1:32">
      <c r="A576">
        <v>16</v>
      </c>
      <c r="B576" t="s">
        <v>183</v>
      </c>
      <c r="C576" t="s">
        <v>184</v>
      </c>
      <c r="D576">
        <v>2022</v>
      </c>
      <c r="E576">
        <v>1</v>
      </c>
      <c r="F576">
        <v>222</v>
      </c>
      <c r="G576" s="87" t="s">
        <v>474</v>
      </c>
      <c r="H576" t="s">
        <v>63</v>
      </c>
      <c r="I576">
        <v>93</v>
      </c>
      <c r="J576" t="s">
        <v>399</v>
      </c>
      <c r="K576">
        <v>11</v>
      </c>
      <c r="L576" s="40" t="s">
        <v>50</v>
      </c>
      <c r="M576" t="s">
        <v>31</v>
      </c>
      <c r="N576">
        <v>1</v>
      </c>
      <c r="O576" t="s">
        <v>203</v>
      </c>
      <c r="P576">
        <v>21</v>
      </c>
      <c r="Q576" t="s">
        <v>404</v>
      </c>
      <c r="R576">
        <v>7600</v>
      </c>
      <c r="S576" t="s">
        <v>507</v>
      </c>
      <c r="T576">
        <v>1</v>
      </c>
      <c r="U576" t="s">
        <v>32</v>
      </c>
      <c r="V576" t="s">
        <v>508</v>
      </c>
      <c r="W576">
        <v>1</v>
      </c>
      <c r="X576" t="s">
        <v>514</v>
      </c>
      <c r="Y576">
        <v>0</v>
      </c>
      <c r="Z576">
        <v>0</v>
      </c>
      <c r="AA576">
        <v>0</v>
      </c>
      <c r="AB576">
        <v>0</v>
      </c>
      <c r="AC576">
        <v>17</v>
      </c>
      <c r="AD576">
        <v>8</v>
      </c>
      <c r="AE576">
        <v>155105000</v>
      </c>
      <c r="AF576">
        <v>8104912</v>
      </c>
    </row>
    <row r="577" spans="1:32">
      <c r="A577">
        <v>16</v>
      </c>
      <c r="B577" t="s">
        <v>183</v>
      </c>
      <c r="C577" t="s">
        <v>184</v>
      </c>
      <c r="D577">
        <v>2022</v>
      </c>
      <c r="E577">
        <v>1</v>
      </c>
      <c r="F577">
        <v>222</v>
      </c>
      <c r="G577" s="87" t="s">
        <v>474</v>
      </c>
      <c r="H577" t="s">
        <v>63</v>
      </c>
      <c r="I577">
        <v>93</v>
      </c>
      <c r="J577" t="s">
        <v>399</v>
      </c>
      <c r="K577">
        <v>11</v>
      </c>
      <c r="L577" s="40" t="s">
        <v>50</v>
      </c>
      <c r="M577" t="s">
        <v>31</v>
      </c>
      <c r="N577">
        <v>1</v>
      </c>
      <c r="O577" t="s">
        <v>203</v>
      </c>
      <c r="P577">
        <v>21</v>
      </c>
      <c r="Q577" t="s">
        <v>404</v>
      </c>
      <c r="R577">
        <v>7600</v>
      </c>
      <c r="S577" t="s">
        <v>507</v>
      </c>
      <c r="T577">
        <v>1</v>
      </c>
      <c r="U577" t="s">
        <v>32</v>
      </c>
      <c r="V577" t="s">
        <v>508</v>
      </c>
      <c r="W577">
        <v>2</v>
      </c>
      <c r="X577" t="s">
        <v>509</v>
      </c>
      <c r="Y577">
        <v>0</v>
      </c>
      <c r="Z577">
        <v>0</v>
      </c>
      <c r="AA577">
        <v>0</v>
      </c>
      <c r="AB577">
        <v>0</v>
      </c>
      <c r="AC577">
        <v>2</v>
      </c>
      <c r="AD577">
        <v>2</v>
      </c>
      <c r="AE577">
        <v>104632250</v>
      </c>
      <c r="AF577">
        <v>104632250</v>
      </c>
    </row>
    <row r="578" spans="1:32">
      <c r="A578">
        <v>16</v>
      </c>
      <c r="B578" t="s">
        <v>183</v>
      </c>
      <c r="C578" t="s">
        <v>184</v>
      </c>
      <c r="D578">
        <v>2022</v>
      </c>
      <c r="E578">
        <v>1</v>
      </c>
      <c r="F578">
        <v>222</v>
      </c>
      <c r="G578" s="87" t="s">
        <v>474</v>
      </c>
      <c r="H578" t="s">
        <v>63</v>
      </c>
      <c r="I578">
        <v>93</v>
      </c>
      <c r="J578" t="s">
        <v>399</v>
      </c>
      <c r="K578">
        <v>11</v>
      </c>
      <c r="L578" s="40" t="s">
        <v>50</v>
      </c>
      <c r="M578" t="s">
        <v>31</v>
      </c>
      <c r="N578">
        <v>1</v>
      </c>
      <c r="O578" t="s">
        <v>203</v>
      </c>
      <c r="P578">
        <v>21</v>
      </c>
      <c r="Q578" t="s">
        <v>404</v>
      </c>
      <c r="R578">
        <v>7614</v>
      </c>
      <c r="S578" t="s">
        <v>493</v>
      </c>
      <c r="T578">
        <v>1</v>
      </c>
      <c r="U578" t="s">
        <v>32</v>
      </c>
      <c r="V578" t="s">
        <v>494</v>
      </c>
      <c r="W578">
        <v>1</v>
      </c>
      <c r="X578" t="s">
        <v>495</v>
      </c>
      <c r="Y578">
        <v>0</v>
      </c>
      <c r="Z578">
        <v>0</v>
      </c>
      <c r="AA578">
        <v>0</v>
      </c>
      <c r="AB578">
        <v>0</v>
      </c>
      <c r="AC578">
        <v>5</v>
      </c>
      <c r="AD578">
        <v>5</v>
      </c>
      <c r="AE578">
        <v>24551233</v>
      </c>
      <c r="AF578">
        <v>24387021</v>
      </c>
    </row>
    <row r="579" spans="1:32">
      <c r="A579">
        <v>16</v>
      </c>
      <c r="B579" t="s">
        <v>183</v>
      </c>
      <c r="C579" t="s">
        <v>184</v>
      </c>
      <c r="D579">
        <v>2022</v>
      </c>
      <c r="E579">
        <v>1</v>
      </c>
      <c r="F579">
        <v>222</v>
      </c>
      <c r="G579" s="87" t="s">
        <v>474</v>
      </c>
      <c r="H579" t="s">
        <v>63</v>
      </c>
      <c r="I579">
        <v>93</v>
      </c>
      <c r="J579" t="s">
        <v>399</v>
      </c>
      <c r="K579">
        <v>11</v>
      </c>
      <c r="L579" s="40" t="s">
        <v>50</v>
      </c>
      <c r="M579" t="s">
        <v>31</v>
      </c>
      <c r="N579">
        <v>1</v>
      </c>
      <c r="O579" t="s">
        <v>203</v>
      </c>
      <c r="P579">
        <v>21</v>
      </c>
      <c r="Q579" t="s">
        <v>404</v>
      </c>
      <c r="R579">
        <v>7614</v>
      </c>
      <c r="S579" t="s">
        <v>493</v>
      </c>
      <c r="T579">
        <v>1</v>
      </c>
      <c r="U579" t="s">
        <v>32</v>
      </c>
      <c r="V579" t="s">
        <v>494</v>
      </c>
      <c r="W579">
        <v>2</v>
      </c>
      <c r="X579" t="s">
        <v>496</v>
      </c>
      <c r="Y579">
        <v>0</v>
      </c>
      <c r="Z579">
        <v>0</v>
      </c>
      <c r="AA579">
        <v>0</v>
      </c>
      <c r="AB579">
        <v>0</v>
      </c>
      <c r="AC579">
        <v>2</v>
      </c>
      <c r="AD579">
        <v>2</v>
      </c>
      <c r="AE579">
        <v>5179495</v>
      </c>
      <c r="AF579">
        <v>4917217</v>
      </c>
    </row>
    <row r="580" spans="1:32">
      <c r="A580">
        <v>16</v>
      </c>
      <c r="B580" t="s">
        <v>183</v>
      </c>
      <c r="C580" t="s">
        <v>184</v>
      </c>
      <c r="D580">
        <v>2022</v>
      </c>
      <c r="E580">
        <v>1</v>
      </c>
      <c r="F580">
        <v>222</v>
      </c>
      <c r="G580" s="87" t="s">
        <v>474</v>
      </c>
      <c r="H580" t="s">
        <v>63</v>
      </c>
      <c r="I580">
        <v>93</v>
      </c>
      <c r="J580" t="s">
        <v>399</v>
      </c>
      <c r="K580">
        <v>11</v>
      </c>
      <c r="L580" s="40" t="s">
        <v>50</v>
      </c>
      <c r="M580" t="s">
        <v>31</v>
      </c>
      <c r="N580">
        <v>1</v>
      </c>
      <c r="O580" t="s">
        <v>203</v>
      </c>
      <c r="P580">
        <v>21</v>
      </c>
      <c r="Q580" t="s">
        <v>404</v>
      </c>
      <c r="R580">
        <v>7614</v>
      </c>
      <c r="S580" t="s">
        <v>493</v>
      </c>
      <c r="T580">
        <v>1</v>
      </c>
      <c r="U580" t="s">
        <v>32</v>
      </c>
      <c r="V580" t="s">
        <v>494</v>
      </c>
      <c r="W580">
        <v>3</v>
      </c>
      <c r="X580" t="s">
        <v>512</v>
      </c>
      <c r="Y580">
        <v>0</v>
      </c>
      <c r="Z580">
        <v>0</v>
      </c>
      <c r="AA580">
        <v>0</v>
      </c>
      <c r="AB580">
        <v>0</v>
      </c>
      <c r="AC580">
        <v>212</v>
      </c>
      <c r="AD580">
        <v>212</v>
      </c>
      <c r="AE580">
        <v>1586858066</v>
      </c>
      <c r="AF580">
        <v>919304762</v>
      </c>
    </row>
    <row r="581" spans="1:32">
      <c r="A581">
        <v>16</v>
      </c>
      <c r="B581" t="s">
        <v>183</v>
      </c>
      <c r="C581" t="s">
        <v>184</v>
      </c>
      <c r="D581">
        <v>2022</v>
      </c>
      <c r="E581">
        <v>1</v>
      </c>
      <c r="F581">
        <v>222</v>
      </c>
      <c r="G581" s="87" t="s">
        <v>474</v>
      </c>
      <c r="H581" t="s">
        <v>63</v>
      </c>
      <c r="I581">
        <v>93</v>
      </c>
      <c r="J581" t="s">
        <v>399</v>
      </c>
      <c r="K581">
        <v>11</v>
      </c>
      <c r="L581" s="40" t="s">
        <v>50</v>
      </c>
      <c r="M581" t="s">
        <v>31</v>
      </c>
      <c r="N581">
        <v>1</v>
      </c>
      <c r="O581" t="s">
        <v>203</v>
      </c>
      <c r="P581">
        <v>21</v>
      </c>
      <c r="Q581" t="s">
        <v>404</v>
      </c>
      <c r="R581">
        <v>7909</v>
      </c>
      <c r="S581" t="s">
        <v>497</v>
      </c>
      <c r="T581">
        <v>1</v>
      </c>
      <c r="U581" t="s">
        <v>32</v>
      </c>
      <c r="V581" t="s">
        <v>498</v>
      </c>
      <c r="W581">
        <v>1</v>
      </c>
      <c r="X581" t="s">
        <v>499</v>
      </c>
      <c r="Y581">
        <v>0</v>
      </c>
      <c r="Z581">
        <v>0</v>
      </c>
      <c r="AA581">
        <v>0</v>
      </c>
      <c r="AB581">
        <v>0</v>
      </c>
      <c r="AC581">
        <v>3</v>
      </c>
      <c r="AD581">
        <v>3</v>
      </c>
      <c r="AE581">
        <v>14040000</v>
      </c>
      <c r="AF581">
        <v>14040000</v>
      </c>
    </row>
    <row r="582" spans="1:32">
      <c r="A582">
        <v>16</v>
      </c>
      <c r="B582" t="s">
        <v>183</v>
      </c>
      <c r="C582" t="s">
        <v>184</v>
      </c>
      <c r="D582">
        <v>2022</v>
      </c>
      <c r="E582">
        <v>1</v>
      </c>
      <c r="F582">
        <v>222</v>
      </c>
      <c r="G582" s="87" t="s">
        <v>474</v>
      </c>
      <c r="H582" t="s">
        <v>63</v>
      </c>
      <c r="I582">
        <v>93</v>
      </c>
      <c r="J582" t="s">
        <v>399</v>
      </c>
      <c r="K582">
        <v>11</v>
      </c>
      <c r="L582" s="40" t="s">
        <v>50</v>
      </c>
      <c r="M582" t="s">
        <v>31</v>
      </c>
      <c r="N582">
        <v>1</v>
      </c>
      <c r="O582" t="s">
        <v>203</v>
      </c>
      <c r="P582">
        <v>21</v>
      </c>
      <c r="Q582" t="s">
        <v>404</v>
      </c>
      <c r="R582">
        <v>7909</v>
      </c>
      <c r="S582" t="s">
        <v>497</v>
      </c>
      <c r="T582">
        <v>1</v>
      </c>
      <c r="U582" t="s">
        <v>32</v>
      </c>
      <c r="V582" t="s">
        <v>498</v>
      </c>
      <c r="W582">
        <v>2</v>
      </c>
      <c r="X582" t="s">
        <v>500</v>
      </c>
      <c r="Y582">
        <v>0</v>
      </c>
      <c r="Z582">
        <v>0</v>
      </c>
      <c r="AA582">
        <v>0</v>
      </c>
      <c r="AB582">
        <v>0</v>
      </c>
      <c r="AC582">
        <v>10</v>
      </c>
      <c r="AD582">
        <v>5</v>
      </c>
      <c r="AE582">
        <v>54134480</v>
      </c>
      <c r="AF582">
        <v>27067240</v>
      </c>
    </row>
    <row r="583" spans="1:32">
      <c r="A583">
        <v>16</v>
      </c>
      <c r="B583" t="s">
        <v>183</v>
      </c>
      <c r="C583" t="s">
        <v>184</v>
      </c>
      <c r="D583">
        <v>2022</v>
      </c>
      <c r="E583">
        <v>1</v>
      </c>
      <c r="F583">
        <v>222</v>
      </c>
      <c r="G583" s="87" t="s">
        <v>474</v>
      </c>
      <c r="H583" t="s">
        <v>63</v>
      </c>
      <c r="I583">
        <v>93</v>
      </c>
      <c r="J583" t="s">
        <v>399</v>
      </c>
      <c r="K583">
        <v>12</v>
      </c>
      <c r="L583" s="40" t="s">
        <v>51</v>
      </c>
      <c r="M583" t="s">
        <v>31</v>
      </c>
      <c r="N583">
        <v>1</v>
      </c>
      <c r="O583" t="s">
        <v>203</v>
      </c>
      <c r="P583">
        <v>12</v>
      </c>
      <c r="Q583" t="s">
        <v>475</v>
      </c>
      <c r="R583">
        <v>7617</v>
      </c>
      <c r="S583" t="s">
        <v>476</v>
      </c>
      <c r="T583">
        <v>1</v>
      </c>
      <c r="U583" t="s">
        <v>32</v>
      </c>
      <c r="V583" t="s">
        <v>477</v>
      </c>
      <c r="W583">
        <v>1</v>
      </c>
      <c r="X583" t="s">
        <v>478</v>
      </c>
      <c r="Y583">
        <v>0</v>
      </c>
      <c r="Z583">
        <v>0</v>
      </c>
      <c r="AA583">
        <v>0</v>
      </c>
      <c r="AB583">
        <v>0</v>
      </c>
      <c r="AC583">
        <v>1783</v>
      </c>
      <c r="AD583">
        <v>1448</v>
      </c>
      <c r="AE583">
        <v>213596072</v>
      </c>
      <c r="AF583">
        <v>197660924</v>
      </c>
    </row>
    <row r="584" spans="1:32">
      <c r="A584">
        <v>16</v>
      </c>
      <c r="B584" t="s">
        <v>183</v>
      </c>
      <c r="C584" t="s">
        <v>184</v>
      </c>
      <c r="D584">
        <v>2022</v>
      </c>
      <c r="E584">
        <v>1</v>
      </c>
      <c r="F584">
        <v>222</v>
      </c>
      <c r="G584" s="87" t="s">
        <v>474</v>
      </c>
      <c r="H584" t="s">
        <v>63</v>
      </c>
      <c r="I584">
        <v>93</v>
      </c>
      <c r="J584" t="s">
        <v>399</v>
      </c>
      <c r="K584">
        <v>12</v>
      </c>
      <c r="L584" s="40" t="s">
        <v>51</v>
      </c>
      <c r="M584" t="s">
        <v>31</v>
      </c>
      <c r="N584">
        <v>1</v>
      </c>
      <c r="O584" t="s">
        <v>203</v>
      </c>
      <c r="P584">
        <v>12</v>
      </c>
      <c r="Q584" t="s">
        <v>475</v>
      </c>
      <c r="R584">
        <v>7617</v>
      </c>
      <c r="S584" t="s">
        <v>476</v>
      </c>
      <c r="T584">
        <v>1</v>
      </c>
      <c r="U584" t="s">
        <v>32</v>
      </c>
      <c r="V584" t="s">
        <v>477</v>
      </c>
      <c r="W584">
        <v>3</v>
      </c>
      <c r="X584" t="s">
        <v>479</v>
      </c>
      <c r="Y584">
        <v>0</v>
      </c>
      <c r="Z584">
        <v>0</v>
      </c>
      <c r="AA584">
        <v>0</v>
      </c>
      <c r="AB584">
        <v>0</v>
      </c>
      <c r="AC584">
        <v>1000</v>
      </c>
      <c r="AD584">
        <v>896</v>
      </c>
      <c r="AE584">
        <v>25979981</v>
      </c>
      <c r="AF584">
        <v>25316640</v>
      </c>
    </row>
    <row r="585" spans="1:32">
      <c r="A585">
        <v>16</v>
      </c>
      <c r="B585" t="s">
        <v>183</v>
      </c>
      <c r="C585" t="s">
        <v>184</v>
      </c>
      <c r="D585">
        <v>2022</v>
      </c>
      <c r="E585">
        <v>1</v>
      </c>
      <c r="F585">
        <v>222</v>
      </c>
      <c r="G585" s="87" t="s">
        <v>474</v>
      </c>
      <c r="H585" t="s">
        <v>63</v>
      </c>
      <c r="I585">
        <v>93</v>
      </c>
      <c r="J585" t="s">
        <v>399</v>
      </c>
      <c r="K585">
        <v>12</v>
      </c>
      <c r="L585" s="40" t="s">
        <v>51</v>
      </c>
      <c r="M585" t="s">
        <v>31</v>
      </c>
      <c r="N585">
        <v>1</v>
      </c>
      <c r="O585" t="s">
        <v>203</v>
      </c>
      <c r="P585">
        <v>14</v>
      </c>
      <c r="Q585" t="s">
        <v>426</v>
      </c>
      <c r="R585">
        <v>7619</v>
      </c>
      <c r="S585" t="s">
        <v>480</v>
      </c>
      <c r="T585">
        <v>1</v>
      </c>
      <c r="U585" t="s">
        <v>32</v>
      </c>
      <c r="V585" t="s">
        <v>481</v>
      </c>
      <c r="W585">
        <v>1</v>
      </c>
      <c r="X585" t="s">
        <v>482</v>
      </c>
      <c r="Y585">
        <v>0</v>
      </c>
      <c r="Z585">
        <v>0</v>
      </c>
      <c r="AA585">
        <v>0</v>
      </c>
      <c r="AB585">
        <v>0</v>
      </c>
      <c r="AC585">
        <v>1367</v>
      </c>
      <c r="AD585">
        <v>1072</v>
      </c>
      <c r="AE585">
        <v>377228465</v>
      </c>
      <c r="AF585">
        <v>203459746</v>
      </c>
    </row>
    <row r="586" spans="1:32">
      <c r="A586">
        <v>16</v>
      </c>
      <c r="B586" t="s">
        <v>183</v>
      </c>
      <c r="C586" t="s">
        <v>184</v>
      </c>
      <c r="D586">
        <v>2022</v>
      </c>
      <c r="E586">
        <v>1</v>
      </c>
      <c r="F586">
        <v>222</v>
      </c>
      <c r="G586" s="87" t="s">
        <v>474</v>
      </c>
      <c r="H586" t="s">
        <v>63</v>
      </c>
      <c r="I586">
        <v>93</v>
      </c>
      <c r="J586" t="s">
        <v>399</v>
      </c>
      <c r="K586">
        <v>12</v>
      </c>
      <c r="L586" s="40" t="s">
        <v>51</v>
      </c>
      <c r="M586" t="s">
        <v>31</v>
      </c>
      <c r="N586">
        <v>1</v>
      </c>
      <c r="O586" t="s">
        <v>203</v>
      </c>
      <c r="P586">
        <v>14</v>
      </c>
      <c r="Q586" t="s">
        <v>426</v>
      </c>
      <c r="R586">
        <v>7619</v>
      </c>
      <c r="S586" t="s">
        <v>480</v>
      </c>
      <c r="T586">
        <v>1</v>
      </c>
      <c r="U586" t="s">
        <v>32</v>
      </c>
      <c r="V586" t="s">
        <v>481</v>
      </c>
      <c r="W586">
        <v>3</v>
      </c>
      <c r="X586" t="s">
        <v>511</v>
      </c>
      <c r="Y586">
        <v>0</v>
      </c>
      <c r="Z586">
        <v>0</v>
      </c>
      <c r="AA586">
        <v>0</v>
      </c>
      <c r="AB586">
        <v>0</v>
      </c>
      <c r="AC586">
        <v>1</v>
      </c>
      <c r="AD586">
        <v>1</v>
      </c>
      <c r="AE586">
        <v>654770914</v>
      </c>
      <c r="AF586">
        <v>630600311</v>
      </c>
    </row>
    <row r="587" spans="1:32">
      <c r="A587">
        <v>16</v>
      </c>
      <c r="B587" t="s">
        <v>183</v>
      </c>
      <c r="C587" t="s">
        <v>184</v>
      </c>
      <c r="D587">
        <v>2022</v>
      </c>
      <c r="E587">
        <v>1</v>
      </c>
      <c r="F587">
        <v>222</v>
      </c>
      <c r="G587" s="87" t="s">
        <v>474</v>
      </c>
      <c r="H587" t="s">
        <v>63</v>
      </c>
      <c r="I587">
        <v>93</v>
      </c>
      <c r="J587" t="s">
        <v>399</v>
      </c>
      <c r="K587">
        <v>12</v>
      </c>
      <c r="L587" s="40" t="s">
        <v>51</v>
      </c>
      <c r="M587" t="s">
        <v>31</v>
      </c>
      <c r="N587">
        <v>1</v>
      </c>
      <c r="O587" t="s">
        <v>203</v>
      </c>
      <c r="P587">
        <v>14</v>
      </c>
      <c r="Q587" t="s">
        <v>426</v>
      </c>
      <c r="R587">
        <v>7619</v>
      </c>
      <c r="S587" t="s">
        <v>480</v>
      </c>
      <c r="T587">
        <v>1</v>
      </c>
      <c r="U587" t="s">
        <v>32</v>
      </c>
      <c r="V587" t="s">
        <v>481</v>
      </c>
      <c r="W587">
        <v>7</v>
      </c>
      <c r="X587" t="s">
        <v>483</v>
      </c>
      <c r="Y587">
        <v>0</v>
      </c>
      <c r="Z587">
        <v>0</v>
      </c>
      <c r="AA587">
        <v>0</v>
      </c>
      <c r="AB587">
        <v>0</v>
      </c>
      <c r="AC587">
        <v>229</v>
      </c>
      <c r="AD587">
        <v>142</v>
      </c>
      <c r="AE587">
        <v>86487572</v>
      </c>
      <c r="AF587">
        <v>32070447</v>
      </c>
    </row>
    <row r="588" spans="1:32">
      <c r="A588">
        <v>16</v>
      </c>
      <c r="B588" t="s">
        <v>183</v>
      </c>
      <c r="C588" t="s">
        <v>184</v>
      </c>
      <c r="D588">
        <v>2022</v>
      </c>
      <c r="E588">
        <v>1</v>
      </c>
      <c r="F588">
        <v>222</v>
      </c>
      <c r="G588" s="87" t="s">
        <v>474</v>
      </c>
      <c r="H588" t="s">
        <v>63</v>
      </c>
      <c r="I588">
        <v>93</v>
      </c>
      <c r="J588" t="s">
        <v>399</v>
      </c>
      <c r="K588">
        <v>12</v>
      </c>
      <c r="L588" s="40" t="s">
        <v>51</v>
      </c>
      <c r="M588" t="s">
        <v>31</v>
      </c>
      <c r="N588">
        <v>1</v>
      </c>
      <c r="O588" t="s">
        <v>203</v>
      </c>
      <c r="P588">
        <v>14</v>
      </c>
      <c r="Q588" t="s">
        <v>426</v>
      </c>
      <c r="R588">
        <v>7619</v>
      </c>
      <c r="S588" t="s">
        <v>480</v>
      </c>
      <c r="T588">
        <v>1</v>
      </c>
      <c r="U588" t="s">
        <v>32</v>
      </c>
      <c r="V588" t="s">
        <v>481</v>
      </c>
      <c r="W588">
        <v>8</v>
      </c>
      <c r="X588" t="s">
        <v>484</v>
      </c>
      <c r="Y588">
        <v>0</v>
      </c>
      <c r="Z588">
        <v>0</v>
      </c>
      <c r="AA588">
        <v>0</v>
      </c>
      <c r="AB588">
        <v>0</v>
      </c>
      <c r="AC588">
        <v>744</v>
      </c>
      <c r="AD588">
        <v>520</v>
      </c>
      <c r="AE588">
        <v>462388238</v>
      </c>
      <c r="AF588">
        <v>261740225</v>
      </c>
    </row>
    <row r="589" spans="1:32">
      <c r="A589">
        <v>16</v>
      </c>
      <c r="B589" t="s">
        <v>183</v>
      </c>
      <c r="C589" t="s">
        <v>184</v>
      </c>
      <c r="D589">
        <v>2022</v>
      </c>
      <c r="E589">
        <v>1</v>
      </c>
      <c r="F589">
        <v>222</v>
      </c>
      <c r="G589" s="87" t="s">
        <v>474</v>
      </c>
      <c r="H589" t="s">
        <v>63</v>
      </c>
      <c r="I589">
        <v>93</v>
      </c>
      <c r="J589" t="s">
        <v>399</v>
      </c>
      <c r="K589">
        <v>12</v>
      </c>
      <c r="L589" s="40" t="s">
        <v>51</v>
      </c>
      <c r="M589" t="s">
        <v>31</v>
      </c>
      <c r="N589">
        <v>1</v>
      </c>
      <c r="O589" t="s">
        <v>203</v>
      </c>
      <c r="P589">
        <v>15</v>
      </c>
      <c r="Q589" t="s">
        <v>42</v>
      </c>
      <c r="R589">
        <v>7594</v>
      </c>
      <c r="S589" t="s">
        <v>485</v>
      </c>
      <c r="T589">
        <v>1</v>
      </c>
      <c r="U589" t="s">
        <v>32</v>
      </c>
      <c r="V589" t="s">
        <v>501</v>
      </c>
      <c r="W589">
        <v>3</v>
      </c>
      <c r="X589" t="s">
        <v>487</v>
      </c>
      <c r="Y589">
        <v>0</v>
      </c>
      <c r="Z589">
        <v>0</v>
      </c>
      <c r="AA589">
        <v>0</v>
      </c>
      <c r="AB589">
        <v>0</v>
      </c>
      <c r="AC589">
        <v>30</v>
      </c>
      <c r="AD589">
        <v>28</v>
      </c>
      <c r="AE589">
        <v>2190000</v>
      </c>
      <c r="AF589">
        <v>2044000</v>
      </c>
    </row>
    <row r="590" spans="1:32">
      <c r="A590">
        <v>16</v>
      </c>
      <c r="B590" t="s">
        <v>183</v>
      </c>
      <c r="C590" t="s">
        <v>184</v>
      </c>
      <c r="D590">
        <v>2022</v>
      </c>
      <c r="E590">
        <v>1</v>
      </c>
      <c r="F590">
        <v>222</v>
      </c>
      <c r="G590" s="87" t="s">
        <v>474</v>
      </c>
      <c r="H590" t="s">
        <v>63</v>
      </c>
      <c r="I590">
        <v>93</v>
      </c>
      <c r="J590" t="s">
        <v>399</v>
      </c>
      <c r="K590">
        <v>12</v>
      </c>
      <c r="L590" s="40" t="s">
        <v>51</v>
      </c>
      <c r="M590" t="s">
        <v>31</v>
      </c>
      <c r="N590">
        <v>1</v>
      </c>
      <c r="O590" t="s">
        <v>203</v>
      </c>
      <c r="P590">
        <v>21</v>
      </c>
      <c r="Q590" t="s">
        <v>404</v>
      </c>
      <c r="R590">
        <v>7585</v>
      </c>
      <c r="S590" t="s">
        <v>64</v>
      </c>
      <c r="T590">
        <v>1</v>
      </c>
      <c r="U590" t="s">
        <v>32</v>
      </c>
      <c r="V590" t="s">
        <v>488</v>
      </c>
      <c r="W590">
        <v>1</v>
      </c>
      <c r="X590" t="s">
        <v>502</v>
      </c>
      <c r="Y590">
        <v>0</v>
      </c>
      <c r="Z590">
        <v>0</v>
      </c>
      <c r="AA590">
        <v>0</v>
      </c>
      <c r="AB590">
        <v>0</v>
      </c>
      <c r="AC590">
        <v>4</v>
      </c>
      <c r="AD590">
        <v>4</v>
      </c>
      <c r="AE590">
        <v>3325713</v>
      </c>
      <c r="AF590">
        <v>2849580</v>
      </c>
    </row>
    <row r="591" spans="1:32">
      <c r="A591">
        <v>16</v>
      </c>
      <c r="B591" t="s">
        <v>183</v>
      </c>
      <c r="C591" t="s">
        <v>184</v>
      </c>
      <c r="D591">
        <v>2022</v>
      </c>
      <c r="E591">
        <v>1</v>
      </c>
      <c r="F591">
        <v>222</v>
      </c>
      <c r="G591" s="87" t="s">
        <v>474</v>
      </c>
      <c r="H591" t="s">
        <v>63</v>
      </c>
      <c r="I591">
        <v>93</v>
      </c>
      <c r="J591" t="s">
        <v>399</v>
      </c>
      <c r="K591">
        <v>12</v>
      </c>
      <c r="L591" s="40" t="s">
        <v>51</v>
      </c>
      <c r="M591" t="s">
        <v>31</v>
      </c>
      <c r="N591">
        <v>1</v>
      </c>
      <c r="O591" t="s">
        <v>203</v>
      </c>
      <c r="P591">
        <v>21</v>
      </c>
      <c r="Q591" t="s">
        <v>404</v>
      </c>
      <c r="R591">
        <v>7585</v>
      </c>
      <c r="S591" t="s">
        <v>64</v>
      </c>
      <c r="T591">
        <v>1</v>
      </c>
      <c r="U591" t="s">
        <v>32</v>
      </c>
      <c r="V591" t="s">
        <v>488</v>
      </c>
      <c r="W591">
        <v>3</v>
      </c>
      <c r="X591" t="s">
        <v>504</v>
      </c>
      <c r="Y591">
        <v>0</v>
      </c>
      <c r="Z591">
        <v>0</v>
      </c>
      <c r="AA591">
        <v>0</v>
      </c>
      <c r="AB591">
        <v>0</v>
      </c>
      <c r="AC591">
        <v>2</v>
      </c>
      <c r="AD591">
        <v>2</v>
      </c>
      <c r="AE591">
        <v>2416185</v>
      </c>
      <c r="AF591">
        <v>1125637</v>
      </c>
    </row>
    <row r="592" spans="1:32">
      <c r="A592">
        <v>16</v>
      </c>
      <c r="B592" t="s">
        <v>183</v>
      </c>
      <c r="C592" t="s">
        <v>184</v>
      </c>
      <c r="D592">
        <v>2022</v>
      </c>
      <c r="E592">
        <v>1</v>
      </c>
      <c r="F592">
        <v>222</v>
      </c>
      <c r="G592" s="87" t="s">
        <v>474</v>
      </c>
      <c r="H592" t="s">
        <v>63</v>
      </c>
      <c r="I592">
        <v>93</v>
      </c>
      <c r="J592" t="s">
        <v>399</v>
      </c>
      <c r="K592">
        <v>12</v>
      </c>
      <c r="L592" s="40" t="s">
        <v>51</v>
      </c>
      <c r="M592" t="s">
        <v>31</v>
      </c>
      <c r="N592">
        <v>1</v>
      </c>
      <c r="O592" t="s">
        <v>203</v>
      </c>
      <c r="P592">
        <v>21</v>
      </c>
      <c r="Q592" t="s">
        <v>404</v>
      </c>
      <c r="R592">
        <v>7585</v>
      </c>
      <c r="S592" t="s">
        <v>64</v>
      </c>
      <c r="T592">
        <v>1</v>
      </c>
      <c r="U592" t="s">
        <v>32</v>
      </c>
      <c r="V592" t="s">
        <v>488</v>
      </c>
      <c r="W592">
        <v>5</v>
      </c>
      <c r="X592" t="s">
        <v>506</v>
      </c>
      <c r="Y592">
        <v>0</v>
      </c>
      <c r="Z592">
        <v>0</v>
      </c>
      <c r="AA592">
        <v>0</v>
      </c>
      <c r="AB592">
        <v>0</v>
      </c>
      <c r="AC592">
        <v>5</v>
      </c>
      <c r="AD592">
        <v>5</v>
      </c>
      <c r="AE592">
        <v>18825253</v>
      </c>
      <c r="AF592">
        <v>8566476</v>
      </c>
    </row>
    <row r="593" spans="1:32">
      <c r="A593">
        <v>16</v>
      </c>
      <c r="B593" t="s">
        <v>183</v>
      </c>
      <c r="C593" t="s">
        <v>184</v>
      </c>
      <c r="D593">
        <v>2022</v>
      </c>
      <c r="E593">
        <v>1</v>
      </c>
      <c r="F593">
        <v>222</v>
      </c>
      <c r="G593" s="87" t="s">
        <v>474</v>
      </c>
      <c r="H593" t="s">
        <v>63</v>
      </c>
      <c r="I593">
        <v>93</v>
      </c>
      <c r="J593" t="s">
        <v>399</v>
      </c>
      <c r="K593">
        <v>12</v>
      </c>
      <c r="L593" s="40" t="s">
        <v>51</v>
      </c>
      <c r="M593" t="s">
        <v>31</v>
      </c>
      <c r="N593">
        <v>1</v>
      </c>
      <c r="O593" t="s">
        <v>203</v>
      </c>
      <c r="P593">
        <v>21</v>
      </c>
      <c r="Q593" t="s">
        <v>404</v>
      </c>
      <c r="R593">
        <v>7585</v>
      </c>
      <c r="S593" t="s">
        <v>64</v>
      </c>
      <c r="T593">
        <v>1</v>
      </c>
      <c r="U593" t="s">
        <v>32</v>
      </c>
      <c r="V593" t="s">
        <v>488</v>
      </c>
      <c r="W593">
        <v>6</v>
      </c>
      <c r="X593" t="s">
        <v>489</v>
      </c>
      <c r="Y593">
        <v>0</v>
      </c>
      <c r="Z593">
        <v>0</v>
      </c>
      <c r="AA593">
        <v>0</v>
      </c>
      <c r="AB593">
        <v>0</v>
      </c>
      <c r="AC593">
        <v>4</v>
      </c>
      <c r="AD593">
        <v>4</v>
      </c>
      <c r="AE593">
        <v>13146486</v>
      </c>
      <c r="AF593">
        <v>13033259</v>
      </c>
    </row>
    <row r="594" spans="1:32">
      <c r="A594">
        <v>16</v>
      </c>
      <c r="B594" t="s">
        <v>183</v>
      </c>
      <c r="C594" t="s">
        <v>184</v>
      </c>
      <c r="D594">
        <v>2022</v>
      </c>
      <c r="E594">
        <v>1</v>
      </c>
      <c r="F594">
        <v>222</v>
      </c>
      <c r="G594" s="87" t="s">
        <v>474</v>
      </c>
      <c r="H594" t="s">
        <v>63</v>
      </c>
      <c r="I594">
        <v>93</v>
      </c>
      <c r="J594" t="s">
        <v>399</v>
      </c>
      <c r="K594">
        <v>12</v>
      </c>
      <c r="L594" s="40" t="s">
        <v>51</v>
      </c>
      <c r="M594" t="s">
        <v>31</v>
      </c>
      <c r="N594">
        <v>1</v>
      </c>
      <c r="O594" t="s">
        <v>203</v>
      </c>
      <c r="P594">
        <v>21</v>
      </c>
      <c r="Q594" t="s">
        <v>404</v>
      </c>
      <c r="R594">
        <v>7585</v>
      </c>
      <c r="S594" t="s">
        <v>64</v>
      </c>
      <c r="T594">
        <v>1</v>
      </c>
      <c r="U594" t="s">
        <v>32</v>
      </c>
      <c r="V594" t="s">
        <v>488</v>
      </c>
      <c r="W594">
        <v>7</v>
      </c>
      <c r="X594" t="s">
        <v>490</v>
      </c>
      <c r="Y594">
        <v>0</v>
      </c>
      <c r="Z594">
        <v>0</v>
      </c>
      <c r="AA594">
        <v>0</v>
      </c>
      <c r="AB594">
        <v>0</v>
      </c>
      <c r="AC594">
        <v>152</v>
      </c>
      <c r="AD594">
        <v>152</v>
      </c>
      <c r="AE594">
        <v>391076813</v>
      </c>
      <c r="AF594">
        <v>318800963</v>
      </c>
    </row>
    <row r="595" spans="1:32">
      <c r="A595">
        <v>16</v>
      </c>
      <c r="B595" t="s">
        <v>183</v>
      </c>
      <c r="C595" t="s">
        <v>184</v>
      </c>
      <c r="D595">
        <v>2022</v>
      </c>
      <c r="E595">
        <v>1</v>
      </c>
      <c r="F595">
        <v>222</v>
      </c>
      <c r="G595" s="87" t="s">
        <v>474</v>
      </c>
      <c r="H595" t="s">
        <v>63</v>
      </c>
      <c r="I595">
        <v>93</v>
      </c>
      <c r="J595" t="s">
        <v>399</v>
      </c>
      <c r="K595">
        <v>12</v>
      </c>
      <c r="L595" s="40" t="s">
        <v>51</v>
      </c>
      <c r="M595" t="s">
        <v>31</v>
      </c>
      <c r="N595">
        <v>1</v>
      </c>
      <c r="O595" t="s">
        <v>203</v>
      </c>
      <c r="P595">
        <v>21</v>
      </c>
      <c r="Q595" t="s">
        <v>404</v>
      </c>
      <c r="R595">
        <v>7585</v>
      </c>
      <c r="S595" t="s">
        <v>64</v>
      </c>
      <c r="T595">
        <v>1</v>
      </c>
      <c r="U595" t="s">
        <v>32</v>
      </c>
      <c r="V595" t="s">
        <v>488</v>
      </c>
      <c r="W595">
        <v>8</v>
      </c>
      <c r="X595" t="s">
        <v>491</v>
      </c>
      <c r="Y595">
        <v>0</v>
      </c>
      <c r="Z595">
        <v>0</v>
      </c>
      <c r="AA595">
        <v>0</v>
      </c>
      <c r="AB595">
        <v>0</v>
      </c>
      <c r="AC595">
        <v>7</v>
      </c>
      <c r="AD595">
        <v>7</v>
      </c>
      <c r="AE595">
        <v>4824662</v>
      </c>
      <c r="AF595">
        <v>3586752</v>
      </c>
    </row>
    <row r="596" spans="1:32">
      <c r="A596">
        <v>16</v>
      </c>
      <c r="B596" t="s">
        <v>183</v>
      </c>
      <c r="C596" t="s">
        <v>184</v>
      </c>
      <c r="D596">
        <v>2022</v>
      </c>
      <c r="E596">
        <v>1</v>
      </c>
      <c r="F596">
        <v>222</v>
      </c>
      <c r="G596" s="87" t="s">
        <v>474</v>
      </c>
      <c r="H596" t="s">
        <v>63</v>
      </c>
      <c r="I596">
        <v>93</v>
      </c>
      <c r="J596" t="s">
        <v>399</v>
      </c>
      <c r="K596">
        <v>12</v>
      </c>
      <c r="L596" s="40" t="s">
        <v>51</v>
      </c>
      <c r="M596" t="s">
        <v>31</v>
      </c>
      <c r="N596">
        <v>1</v>
      </c>
      <c r="O596" t="s">
        <v>203</v>
      </c>
      <c r="P596">
        <v>21</v>
      </c>
      <c r="Q596" t="s">
        <v>404</v>
      </c>
      <c r="R596">
        <v>7585</v>
      </c>
      <c r="S596" t="s">
        <v>64</v>
      </c>
      <c r="T596">
        <v>1</v>
      </c>
      <c r="U596" t="s">
        <v>32</v>
      </c>
      <c r="V596" t="s">
        <v>488</v>
      </c>
      <c r="W596">
        <v>9</v>
      </c>
      <c r="X596" t="s">
        <v>492</v>
      </c>
      <c r="Y596">
        <v>0</v>
      </c>
      <c r="Z596">
        <v>0</v>
      </c>
      <c r="AA596">
        <v>0</v>
      </c>
      <c r="AB596">
        <v>0</v>
      </c>
      <c r="AC596">
        <v>11</v>
      </c>
      <c r="AD596">
        <v>11</v>
      </c>
      <c r="AE596">
        <v>141453973</v>
      </c>
      <c r="AF596">
        <v>126768459</v>
      </c>
    </row>
    <row r="597" spans="1:32">
      <c r="A597">
        <v>16</v>
      </c>
      <c r="B597" t="s">
        <v>183</v>
      </c>
      <c r="C597" t="s">
        <v>184</v>
      </c>
      <c r="D597">
        <v>2022</v>
      </c>
      <c r="E597">
        <v>1</v>
      </c>
      <c r="F597">
        <v>222</v>
      </c>
      <c r="G597" s="87" t="s">
        <v>474</v>
      </c>
      <c r="H597" t="s">
        <v>63</v>
      </c>
      <c r="I597">
        <v>93</v>
      </c>
      <c r="J597" t="s">
        <v>399</v>
      </c>
      <c r="K597">
        <v>12</v>
      </c>
      <c r="L597" s="40" t="s">
        <v>51</v>
      </c>
      <c r="M597" t="s">
        <v>31</v>
      </c>
      <c r="N597">
        <v>1</v>
      </c>
      <c r="O597" t="s">
        <v>203</v>
      </c>
      <c r="P597">
        <v>21</v>
      </c>
      <c r="Q597" t="s">
        <v>404</v>
      </c>
      <c r="R597">
        <v>7600</v>
      </c>
      <c r="S597" t="s">
        <v>507</v>
      </c>
      <c r="T597">
        <v>1</v>
      </c>
      <c r="U597" t="s">
        <v>32</v>
      </c>
      <c r="V597" t="s">
        <v>508</v>
      </c>
      <c r="W597">
        <v>1</v>
      </c>
      <c r="X597" t="s">
        <v>514</v>
      </c>
      <c r="Y597">
        <v>0</v>
      </c>
      <c r="Z597">
        <v>0</v>
      </c>
      <c r="AA597">
        <v>0</v>
      </c>
      <c r="AB597">
        <v>0</v>
      </c>
      <c r="AC597">
        <v>57</v>
      </c>
      <c r="AD597">
        <v>54</v>
      </c>
      <c r="AE597">
        <v>300102884</v>
      </c>
      <c r="AF597">
        <v>256449259</v>
      </c>
    </row>
    <row r="598" spans="1:32">
      <c r="A598">
        <v>16</v>
      </c>
      <c r="B598" t="s">
        <v>183</v>
      </c>
      <c r="C598" t="s">
        <v>184</v>
      </c>
      <c r="D598">
        <v>2022</v>
      </c>
      <c r="E598">
        <v>1</v>
      </c>
      <c r="F598">
        <v>222</v>
      </c>
      <c r="G598" s="87" t="s">
        <v>474</v>
      </c>
      <c r="H598" t="s">
        <v>63</v>
      </c>
      <c r="I598">
        <v>93</v>
      </c>
      <c r="J598" t="s">
        <v>399</v>
      </c>
      <c r="K598">
        <v>12</v>
      </c>
      <c r="L598" s="40" t="s">
        <v>51</v>
      </c>
      <c r="M598" t="s">
        <v>31</v>
      </c>
      <c r="N598">
        <v>1</v>
      </c>
      <c r="O598" t="s">
        <v>203</v>
      </c>
      <c r="P598">
        <v>21</v>
      </c>
      <c r="Q598" t="s">
        <v>404</v>
      </c>
      <c r="R598">
        <v>7600</v>
      </c>
      <c r="S598" t="s">
        <v>507</v>
      </c>
      <c r="T598">
        <v>1</v>
      </c>
      <c r="U598" t="s">
        <v>32</v>
      </c>
      <c r="V598" t="s">
        <v>508</v>
      </c>
      <c r="W598">
        <v>2</v>
      </c>
      <c r="X598" t="s">
        <v>509</v>
      </c>
      <c r="Y598">
        <v>0</v>
      </c>
      <c r="Z598">
        <v>0</v>
      </c>
      <c r="AA598">
        <v>0</v>
      </c>
      <c r="AB598">
        <v>0</v>
      </c>
      <c r="AC598">
        <v>2</v>
      </c>
      <c r="AD598">
        <v>2</v>
      </c>
      <c r="AE598">
        <v>82122500</v>
      </c>
      <c r="AF598">
        <v>82122500</v>
      </c>
    </row>
    <row r="599" spans="1:32">
      <c r="A599">
        <v>16</v>
      </c>
      <c r="B599" t="s">
        <v>183</v>
      </c>
      <c r="C599" t="s">
        <v>184</v>
      </c>
      <c r="D599">
        <v>2022</v>
      </c>
      <c r="E599">
        <v>1</v>
      </c>
      <c r="F599">
        <v>222</v>
      </c>
      <c r="G599" s="87" t="s">
        <v>474</v>
      </c>
      <c r="H599" t="s">
        <v>63</v>
      </c>
      <c r="I599">
        <v>93</v>
      </c>
      <c r="J599" t="s">
        <v>399</v>
      </c>
      <c r="K599">
        <v>12</v>
      </c>
      <c r="L599" s="40" t="s">
        <v>51</v>
      </c>
      <c r="M599" t="s">
        <v>31</v>
      </c>
      <c r="N599">
        <v>1</v>
      </c>
      <c r="O599" t="s">
        <v>203</v>
      </c>
      <c r="P599">
        <v>21</v>
      </c>
      <c r="Q599" t="s">
        <v>404</v>
      </c>
      <c r="R599">
        <v>7614</v>
      </c>
      <c r="S599" t="s">
        <v>493</v>
      </c>
      <c r="T599">
        <v>1</v>
      </c>
      <c r="U599" t="s">
        <v>32</v>
      </c>
      <c r="V599" t="s">
        <v>494</v>
      </c>
      <c r="W599">
        <v>1</v>
      </c>
      <c r="X599" t="s">
        <v>495</v>
      </c>
      <c r="Y599">
        <v>0</v>
      </c>
      <c r="Z599">
        <v>0</v>
      </c>
      <c r="AA599">
        <v>0</v>
      </c>
      <c r="AB599">
        <v>0</v>
      </c>
      <c r="AC599">
        <v>3</v>
      </c>
      <c r="AD599">
        <v>3</v>
      </c>
      <c r="AE599">
        <v>14730740</v>
      </c>
      <c r="AF599">
        <v>14632212</v>
      </c>
    </row>
    <row r="600" spans="1:32">
      <c r="A600">
        <v>16</v>
      </c>
      <c r="B600" t="s">
        <v>183</v>
      </c>
      <c r="C600" t="s">
        <v>184</v>
      </c>
      <c r="D600">
        <v>2022</v>
      </c>
      <c r="E600">
        <v>1</v>
      </c>
      <c r="F600">
        <v>222</v>
      </c>
      <c r="G600" s="87" t="s">
        <v>474</v>
      </c>
      <c r="H600" t="s">
        <v>63</v>
      </c>
      <c r="I600">
        <v>93</v>
      </c>
      <c r="J600" t="s">
        <v>399</v>
      </c>
      <c r="K600">
        <v>12</v>
      </c>
      <c r="L600" s="40" t="s">
        <v>51</v>
      </c>
      <c r="M600" t="s">
        <v>31</v>
      </c>
      <c r="N600">
        <v>1</v>
      </c>
      <c r="O600" t="s">
        <v>203</v>
      </c>
      <c r="P600">
        <v>21</v>
      </c>
      <c r="Q600" t="s">
        <v>404</v>
      </c>
      <c r="R600">
        <v>7614</v>
      </c>
      <c r="S600" t="s">
        <v>493</v>
      </c>
      <c r="T600">
        <v>1</v>
      </c>
      <c r="U600" t="s">
        <v>32</v>
      </c>
      <c r="V600" t="s">
        <v>494</v>
      </c>
      <c r="W600">
        <v>2</v>
      </c>
      <c r="X600" t="s">
        <v>496</v>
      </c>
      <c r="Y600">
        <v>0</v>
      </c>
      <c r="Z600">
        <v>0</v>
      </c>
      <c r="AA600">
        <v>0</v>
      </c>
      <c r="AB600">
        <v>0</v>
      </c>
      <c r="AC600">
        <v>1</v>
      </c>
      <c r="AD600">
        <v>1</v>
      </c>
      <c r="AE600">
        <v>2589748</v>
      </c>
      <c r="AF600">
        <v>2458608</v>
      </c>
    </row>
    <row r="601" spans="1:32">
      <c r="A601">
        <v>16</v>
      </c>
      <c r="B601" t="s">
        <v>183</v>
      </c>
      <c r="C601" t="s">
        <v>184</v>
      </c>
      <c r="D601">
        <v>2022</v>
      </c>
      <c r="E601">
        <v>1</v>
      </c>
      <c r="F601">
        <v>222</v>
      </c>
      <c r="G601" s="87" t="s">
        <v>474</v>
      </c>
      <c r="H601" t="s">
        <v>63</v>
      </c>
      <c r="I601">
        <v>93</v>
      </c>
      <c r="J601" t="s">
        <v>399</v>
      </c>
      <c r="K601">
        <v>12</v>
      </c>
      <c r="L601" s="40" t="s">
        <v>51</v>
      </c>
      <c r="M601" t="s">
        <v>31</v>
      </c>
      <c r="N601">
        <v>1</v>
      </c>
      <c r="O601" t="s">
        <v>203</v>
      </c>
      <c r="P601">
        <v>21</v>
      </c>
      <c r="Q601" t="s">
        <v>404</v>
      </c>
      <c r="R601">
        <v>7909</v>
      </c>
      <c r="S601" t="s">
        <v>497</v>
      </c>
      <c r="T601">
        <v>1</v>
      </c>
      <c r="U601" t="s">
        <v>32</v>
      </c>
      <c r="V601" t="s">
        <v>498</v>
      </c>
      <c r="W601">
        <v>1</v>
      </c>
      <c r="X601" t="s">
        <v>499</v>
      </c>
      <c r="Y601">
        <v>0</v>
      </c>
      <c r="Z601">
        <v>0</v>
      </c>
      <c r="AA601">
        <v>0</v>
      </c>
      <c r="AB601">
        <v>0</v>
      </c>
      <c r="AC601">
        <v>5</v>
      </c>
      <c r="AD601">
        <v>5</v>
      </c>
      <c r="AE601">
        <v>19500000</v>
      </c>
      <c r="AF601">
        <v>19500000</v>
      </c>
    </row>
    <row r="602" spans="1:32">
      <c r="A602">
        <v>16</v>
      </c>
      <c r="B602" t="s">
        <v>183</v>
      </c>
      <c r="C602" t="s">
        <v>184</v>
      </c>
      <c r="D602">
        <v>2022</v>
      </c>
      <c r="E602">
        <v>1</v>
      </c>
      <c r="F602">
        <v>222</v>
      </c>
      <c r="G602" s="87" t="s">
        <v>474</v>
      </c>
      <c r="H602" t="s">
        <v>63</v>
      </c>
      <c r="I602">
        <v>93</v>
      </c>
      <c r="J602" t="s">
        <v>399</v>
      </c>
      <c r="K602">
        <v>12</v>
      </c>
      <c r="L602" s="40" t="s">
        <v>51</v>
      </c>
      <c r="M602" t="s">
        <v>31</v>
      </c>
      <c r="N602">
        <v>1</v>
      </c>
      <c r="O602" t="s">
        <v>203</v>
      </c>
      <c r="P602">
        <v>21</v>
      </c>
      <c r="Q602" t="s">
        <v>404</v>
      </c>
      <c r="R602">
        <v>7909</v>
      </c>
      <c r="S602" t="s">
        <v>497</v>
      </c>
      <c r="T602">
        <v>1</v>
      </c>
      <c r="U602" t="s">
        <v>32</v>
      </c>
      <c r="V602" t="s">
        <v>498</v>
      </c>
      <c r="W602">
        <v>2</v>
      </c>
      <c r="X602" t="s">
        <v>500</v>
      </c>
      <c r="Y602">
        <v>0</v>
      </c>
      <c r="Z602">
        <v>0</v>
      </c>
      <c r="AA602">
        <v>0</v>
      </c>
      <c r="AB602">
        <v>0</v>
      </c>
      <c r="AC602">
        <v>8</v>
      </c>
      <c r="AD602">
        <v>4</v>
      </c>
      <c r="AE602">
        <v>43307584</v>
      </c>
      <c r="AF602">
        <v>27067240</v>
      </c>
    </row>
    <row r="603" spans="1:32">
      <c r="A603">
        <v>16</v>
      </c>
      <c r="B603" t="s">
        <v>183</v>
      </c>
      <c r="C603" t="s">
        <v>184</v>
      </c>
      <c r="D603">
        <v>2022</v>
      </c>
      <c r="E603">
        <v>1</v>
      </c>
      <c r="F603">
        <v>222</v>
      </c>
      <c r="G603" s="87" t="s">
        <v>474</v>
      </c>
      <c r="H603" t="s">
        <v>63</v>
      </c>
      <c r="I603">
        <v>93</v>
      </c>
      <c r="J603" t="s">
        <v>399</v>
      </c>
      <c r="K603">
        <v>13</v>
      </c>
      <c r="L603" s="40" t="s">
        <v>52</v>
      </c>
      <c r="M603" t="s">
        <v>31</v>
      </c>
      <c r="N603">
        <v>1</v>
      </c>
      <c r="O603" t="s">
        <v>203</v>
      </c>
      <c r="P603">
        <v>12</v>
      </c>
      <c r="Q603" t="s">
        <v>475</v>
      </c>
      <c r="R603">
        <v>7617</v>
      </c>
      <c r="S603" t="s">
        <v>476</v>
      </c>
      <c r="T603">
        <v>1</v>
      </c>
      <c r="U603" t="s">
        <v>32</v>
      </c>
      <c r="V603" t="s">
        <v>477</v>
      </c>
      <c r="W603">
        <v>1</v>
      </c>
      <c r="X603" t="s">
        <v>478</v>
      </c>
      <c r="Y603">
        <v>0</v>
      </c>
      <c r="Z603">
        <v>0</v>
      </c>
      <c r="AA603">
        <v>0</v>
      </c>
      <c r="AB603">
        <v>0</v>
      </c>
      <c r="AC603">
        <v>1300</v>
      </c>
      <c r="AD603">
        <v>1239</v>
      </c>
      <c r="AE603">
        <v>155734657</v>
      </c>
      <c r="AF603">
        <v>144116209</v>
      </c>
    </row>
    <row r="604" spans="1:32">
      <c r="A604">
        <v>16</v>
      </c>
      <c r="B604" t="s">
        <v>183</v>
      </c>
      <c r="C604" t="s">
        <v>184</v>
      </c>
      <c r="D604">
        <v>2022</v>
      </c>
      <c r="E604">
        <v>1</v>
      </c>
      <c r="F604">
        <v>222</v>
      </c>
      <c r="G604" s="87" t="s">
        <v>474</v>
      </c>
      <c r="H604" t="s">
        <v>63</v>
      </c>
      <c r="I604">
        <v>93</v>
      </c>
      <c r="J604" t="s">
        <v>399</v>
      </c>
      <c r="K604">
        <v>13</v>
      </c>
      <c r="L604" s="40" t="s">
        <v>52</v>
      </c>
      <c r="M604" t="s">
        <v>31</v>
      </c>
      <c r="N604">
        <v>1</v>
      </c>
      <c r="O604" t="s">
        <v>203</v>
      </c>
      <c r="P604">
        <v>12</v>
      </c>
      <c r="Q604" t="s">
        <v>475</v>
      </c>
      <c r="R604">
        <v>7617</v>
      </c>
      <c r="S604" t="s">
        <v>476</v>
      </c>
      <c r="T604">
        <v>1</v>
      </c>
      <c r="U604" t="s">
        <v>32</v>
      </c>
      <c r="V604" t="s">
        <v>477</v>
      </c>
      <c r="W604">
        <v>3</v>
      </c>
      <c r="X604" t="s">
        <v>479</v>
      </c>
      <c r="Y604">
        <v>0</v>
      </c>
      <c r="Z604">
        <v>0</v>
      </c>
      <c r="AA604">
        <v>0</v>
      </c>
      <c r="AB604">
        <v>0</v>
      </c>
      <c r="AC604">
        <v>1000</v>
      </c>
      <c r="AD604">
        <v>756</v>
      </c>
      <c r="AE604">
        <v>25979981</v>
      </c>
      <c r="AF604">
        <v>25316640</v>
      </c>
    </row>
    <row r="605" spans="1:32">
      <c r="A605">
        <v>16</v>
      </c>
      <c r="B605" t="s">
        <v>183</v>
      </c>
      <c r="C605" t="s">
        <v>184</v>
      </c>
      <c r="D605">
        <v>2022</v>
      </c>
      <c r="E605">
        <v>1</v>
      </c>
      <c r="F605">
        <v>222</v>
      </c>
      <c r="G605" s="87" t="s">
        <v>474</v>
      </c>
      <c r="H605" t="s">
        <v>63</v>
      </c>
      <c r="I605">
        <v>93</v>
      </c>
      <c r="J605" t="s">
        <v>399</v>
      </c>
      <c r="K605">
        <v>13</v>
      </c>
      <c r="L605" s="40" t="s">
        <v>52</v>
      </c>
      <c r="M605" t="s">
        <v>31</v>
      </c>
      <c r="N605">
        <v>1</v>
      </c>
      <c r="O605" t="s">
        <v>203</v>
      </c>
      <c r="P605">
        <v>14</v>
      </c>
      <c r="Q605" t="s">
        <v>426</v>
      </c>
      <c r="R605">
        <v>7619</v>
      </c>
      <c r="S605" t="s">
        <v>480</v>
      </c>
      <c r="T605">
        <v>1</v>
      </c>
      <c r="U605" t="s">
        <v>32</v>
      </c>
      <c r="V605" t="s">
        <v>481</v>
      </c>
      <c r="W605">
        <v>7</v>
      </c>
      <c r="X605" t="s">
        <v>483</v>
      </c>
      <c r="Y605">
        <v>0</v>
      </c>
      <c r="Z605">
        <v>0</v>
      </c>
      <c r="AA605">
        <v>0</v>
      </c>
      <c r="AB605">
        <v>0</v>
      </c>
      <c r="AC605">
        <v>207</v>
      </c>
      <c r="AD605">
        <v>169</v>
      </c>
      <c r="AE605">
        <v>77838815</v>
      </c>
      <c r="AF605">
        <v>38168348</v>
      </c>
    </row>
    <row r="606" spans="1:32">
      <c r="A606">
        <v>16</v>
      </c>
      <c r="B606" t="s">
        <v>183</v>
      </c>
      <c r="C606" t="s">
        <v>184</v>
      </c>
      <c r="D606">
        <v>2022</v>
      </c>
      <c r="E606">
        <v>1</v>
      </c>
      <c r="F606">
        <v>222</v>
      </c>
      <c r="G606" s="87" t="s">
        <v>474</v>
      </c>
      <c r="H606" t="s">
        <v>63</v>
      </c>
      <c r="I606">
        <v>93</v>
      </c>
      <c r="J606" t="s">
        <v>399</v>
      </c>
      <c r="K606">
        <v>13</v>
      </c>
      <c r="L606" s="40" t="s">
        <v>52</v>
      </c>
      <c r="M606" t="s">
        <v>31</v>
      </c>
      <c r="N606">
        <v>1</v>
      </c>
      <c r="O606" t="s">
        <v>203</v>
      </c>
      <c r="P606">
        <v>14</v>
      </c>
      <c r="Q606" t="s">
        <v>426</v>
      </c>
      <c r="R606">
        <v>7619</v>
      </c>
      <c r="S606" t="s">
        <v>480</v>
      </c>
      <c r="T606">
        <v>1</v>
      </c>
      <c r="U606" t="s">
        <v>32</v>
      </c>
      <c r="V606" t="s">
        <v>481</v>
      </c>
      <c r="W606">
        <v>8</v>
      </c>
      <c r="X606" t="s">
        <v>484</v>
      </c>
      <c r="Y606">
        <v>0</v>
      </c>
      <c r="Z606">
        <v>0</v>
      </c>
      <c r="AA606">
        <v>0</v>
      </c>
      <c r="AB606">
        <v>0</v>
      </c>
      <c r="AC606">
        <v>133</v>
      </c>
      <c r="AD606">
        <v>13</v>
      </c>
      <c r="AE606">
        <v>82939594</v>
      </c>
      <c r="AF606">
        <v>6543506</v>
      </c>
    </row>
    <row r="607" spans="1:32">
      <c r="A607">
        <v>16</v>
      </c>
      <c r="B607" t="s">
        <v>183</v>
      </c>
      <c r="C607" t="s">
        <v>184</v>
      </c>
      <c r="D607">
        <v>2022</v>
      </c>
      <c r="E607">
        <v>1</v>
      </c>
      <c r="F607">
        <v>222</v>
      </c>
      <c r="G607" s="87" t="s">
        <v>474</v>
      </c>
      <c r="H607" t="s">
        <v>63</v>
      </c>
      <c r="I607">
        <v>93</v>
      </c>
      <c r="J607" t="s">
        <v>399</v>
      </c>
      <c r="K607">
        <v>13</v>
      </c>
      <c r="L607" s="40" t="s">
        <v>52</v>
      </c>
      <c r="M607" t="s">
        <v>31</v>
      </c>
      <c r="N607">
        <v>1</v>
      </c>
      <c r="O607" t="s">
        <v>203</v>
      </c>
      <c r="P607">
        <v>15</v>
      </c>
      <c r="Q607" t="s">
        <v>42</v>
      </c>
      <c r="R607">
        <v>7594</v>
      </c>
      <c r="S607" t="s">
        <v>485</v>
      </c>
      <c r="T607">
        <v>1</v>
      </c>
      <c r="U607" t="s">
        <v>32</v>
      </c>
      <c r="V607" t="s">
        <v>501</v>
      </c>
      <c r="W607">
        <v>3</v>
      </c>
      <c r="X607" t="s">
        <v>487</v>
      </c>
      <c r="Y607">
        <v>0</v>
      </c>
      <c r="Z607">
        <v>0</v>
      </c>
      <c r="AA607">
        <v>0</v>
      </c>
      <c r="AB607">
        <v>0</v>
      </c>
      <c r="AC607">
        <v>60</v>
      </c>
      <c r="AD607">
        <v>41</v>
      </c>
      <c r="AE607">
        <v>4380000</v>
      </c>
      <c r="AF607">
        <v>2993000</v>
      </c>
    </row>
    <row r="608" spans="1:32">
      <c r="A608">
        <v>16</v>
      </c>
      <c r="B608" t="s">
        <v>183</v>
      </c>
      <c r="C608" t="s">
        <v>184</v>
      </c>
      <c r="D608">
        <v>2022</v>
      </c>
      <c r="E608">
        <v>1</v>
      </c>
      <c r="F608">
        <v>222</v>
      </c>
      <c r="G608" s="87" t="s">
        <v>474</v>
      </c>
      <c r="H608" t="s">
        <v>63</v>
      </c>
      <c r="I608">
        <v>93</v>
      </c>
      <c r="J608" t="s">
        <v>399</v>
      </c>
      <c r="K608">
        <v>13</v>
      </c>
      <c r="L608" s="40" t="s">
        <v>52</v>
      </c>
      <c r="M608" t="s">
        <v>31</v>
      </c>
      <c r="N608">
        <v>1</v>
      </c>
      <c r="O608" t="s">
        <v>203</v>
      </c>
      <c r="P608">
        <v>21</v>
      </c>
      <c r="Q608" t="s">
        <v>404</v>
      </c>
      <c r="R608">
        <v>7585</v>
      </c>
      <c r="S608" t="s">
        <v>64</v>
      </c>
      <c r="T608">
        <v>1</v>
      </c>
      <c r="U608" t="s">
        <v>32</v>
      </c>
      <c r="V608" t="s">
        <v>488</v>
      </c>
      <c r="W608">
        <v>1</v>
      </c>
      <c r="X608" t="s">
        <v>502</v>
      </c>
      <c r="Y608">
        <v>0</v>
      </c>
      <c r="Z608">
        <v>0</v>
      </c>
      <c r="AA608">
        <v>0</v>
      </c>
      <c r="AB608">
        <v>0</v>
      </c>
      <c r="AC608">
        <v>7</v>
      </c>
      <c r="AD608">
        <v>7</v>
      </c>
      <c r="AE608">
        <v>5819998</v>
      </c>
      <c r="AF608">
        <v>4986765</v>
      </c>
    </row>
    <row r="609" spans="1:32">
      <c r="A609">
        <v>16</v>
      </c>
      <c r="B609" t="s">
        <v>183</v>
      </c>
      <c r="C609" t="s">
        <v>184</v>
      </c>
      <c r="D609">
        <v>2022</v>
      </c>
      <c r="E609">
        <v>1</v>
      </c>
      <c r="F609">
        <v>222</v>
      </c>
      <c r="G609" s="87" t="s">
        <v>474</v>
      </c>
      <c r="H609" t="s">
        <v>63</v>
      </c>
      <c r="I609">
        <v>93</v>
      </c>
      <c r="J609" t="s">
        <v>399</v>
      </c>
      <c r="K609">
        <v>13</v>
      </c>
      <c r="L609" s="40" t="s">
        <v>52</v>
      </c>
      <c r="M609" t="s">
        <v>31</v>
      </c>
      <c r="N609">
        <v>1</v>
      </c>
      <c r="O609" t="s">
        <v>203</v>
      </c>
      <c r="P609">
        <v>21</v>
      </c>
      <c r="Q609" t="s">
        <v>404</v>
      </c>
      <c r="R609">
        <v>7585</v>
      </c>
      <c r="S609" t="s">
        <v>64</v>
      </c>
      <c r="T609">
        <v>1</v>
      </c>
      <c r="U609" t="s">
        <v>32</v>
      </c>
      <c r="V609" t="s">
        <v>488</v>
      </c>
      <c r="W609">
        <v>2</v>
      </c>
      <c r="X609" t="s">
        <v>503</v>
      </c>
      <c r="Y609">
        <v>0</v>
      </c>
      <c r="Z609">
        <v>0</v>
      </c>
      <c r="AA609">
        <v>0</v>
      </c>
      <c r="AB609">
        <v>0</v>
      </c>
      <c r="AC609">
        <v>4</v>
      </c>
      <c r="AD609">
        <v>4</v>
      </c>
      <c r="AE609">
        <v>2289906</v>
      </c>
      <c r="AF609">
        <v>2237823</v>
      </c>
    </row>
    <row r="610" spans="1:32">
      <c r="A610">
        <v>16</v>
      </c>
      <c r="B610" t="s">
        <v>183</v>
      </c>
      <c r="C610" t="s">
        <v>184</v>
      </c>
      <c r="D610">
        <v>2022</v>
      </c>
      <c r="E610">
        <v>1</v>
      </c>
      <c r="F610">
        <v>222</v>
      </c>
      <c r="G610" s="87" t="s">
        <v>474</v>
      </c>
      <c r="H610" t="s">
        <v>63</v>
      </c>
      <c r="I610">
        <v>93</v>
      </c>
      <c r="J610" t="s">
        <v>399</v>
      </c>
      <c r="K610">
        <v>13</v>
      </c>
      <c r="L610" s="40" t="s">
        <v>52</v>
      </c>
      <c r="M610" t="s">
        <v>31</v>
      </c>
      <c r="N610">
        <v>1</v>
      </c>
      <c r="O610" t="s">
        <v>203</v>
      </c>
      <c r="P610">
        <v>21</v>
      </c>
      <c r="Q610" t="s">
        <v>404</v>
      </c>
      <c r="R610">
        <v>7585</v>
      </c>
      <c r="S610" t="s">
        <v>64</v>
      </c>
      <c r="T610">
        <v>1</v>
      </c>
      <c r="U610" t="s">
        <v>32</v>
      </c>
      <c r="V610" t="s">
        <v>488</v>
      </c>
      <c r="W610">
        <v>3</v>
      </c>
      <c r="X610" t="s">
        <v>504</v>
      </c>
      <c r="Y610">
        <v>0</v>
      </c>
      <c r="Z610">
        <v>0</v>
      </c>
      <c r="AA610">
        <v>0</v>
      </c>
      <c r="AB610">
        <v>0</v>
      </c>
      <c r="AC610">
        <v>2</v>
      </c>
      <c r="AD610">
        <v>2</v>
      </c>
      <c r="AE610">
        <v>2416185</v>
      </c>
      <c r="AF610">
        <v>1125637</v>
      </c>
    </row>
    <row r="611" spans="1:32">
      <c r="A611">
        <v>16</v>
      </c>
      <c r="B611" t="s">
        <v>183</v>
      </c>
      <c r="C611" t="s">
        <v>184</v>
      </c>
      <c r="D611">
        <v>2022</v>
      </c>
      <c r="E611">
        <v>1</v>
      </c>
      <c r="F611">
        <v>222</v>
      </c>
      <c r="G611" s="87" t="s">
        <v>474</v>
      </c>
      <c r="H611" t="s">
        <v>63</v>
      </c>
      <c r="I611">
        <v>93</v>
      </c>
      <c r="J611" t="s">
        <v>399</v>
      </c>
      <c r="K611">
        <v>13</v>
      </c>
      <c r="L611" s="40" t="s">
        <v>52</v>
      </c>
      <c r="M611" t="s">
        <v>31</v>
      </c>
      <c r="N611">
        <v>1</v>
      </c>
      <c r="O611" t="s">
        <v>203</v>
      </c>
      <c r="P611">
        <v>21</v>
      </c>
      <c r="Q611" t="s">
        <v>404</v>
      </c>
      <c r="R611">
        <v>7585</v>
      </c>
      <c r="S611" t="s">
        <v>64</v>
      </c>
      <c r="T611">
        <v>1</v>
      </c>
      <c r="U611" t="s">
        <v>32</v>
      </c>
      <c r="V611" t="s">
        <v>488</v>
      </c>
      <c r="W611">
        <v>4</v>
      </c>
      <c r="X611" t="s">
        <v>505</v>
      </c>
      <c r="Y611">
        <v>0</v>
      </c>
      <c r="Z611">
        <v>0</v>
      </c>
      <c r="AA611">
        <v>0</v>
      </c>
      <c r="AB611">
        <v>0</v>
      </c>
      <c r="AC611">
        <v>89</v>
      </c>
      <c r="AD611">
        <v>89</v>
      </c>
      <c r="AE611">
        <v>193637457</v>
      </c>
      <c r="AF611">
        <v>114409650</v>
      </c>
    </row>
    <row r="612" spans="1:32">
      <c r="A612">
        <v>16</v>
      </c>
      <c r="B612" t="s">
        <v>183</v>
      </c>
      <c r="C612" t="s">
        <v>184</v>
      </c>
      <c r="D612">
        <v>2022</v>
      </c>
      <c r="E612">
        <v>1</v>
      </c>
      <c r="F612">
        <v>222</v>
      </c>
      <c r="G612" s="87" t="s">
        <v>474</v>
      </c>
      <c r="H612" t="s">
        <v>63</v>
      </c>
      <c r="I612">
        <v>93</v>
      </c>
      <c r="J612" t="s">
        <v>399</v>
      </c>
      <c r="K612">
        <v>13</v>
      </c>
      <c r="L612" s="40" t="s">
        <v>52</v>
      </c>
      <c r="M612" t="s">
        <v>31</v>
      </c>
      <c r="N612">
        <v>1</v>
      </c>
      <c r="O612" t="s">
        <v>203</v>
      </c>
      <c r="P612">
        <v>21</v>
      </c>
      <c r="Q612" t="s">
        <v>404</v>
      </c>
      <c r="R612">
        <v>7585</v>
      </c>
      <c r="S612" t="s">
        <v>64</v>
      </c>
      <c r="T612">
        <v>1</v>
      </c>
      <c r="U612" t="s">
        <v>32</v>
      </c>
      <c r="V612" t="s">
        <v>488</v>
      </c>
      <c r="W612">
        <v>5</v>
      </c>
      <c r="X612" t="s">
        <v>506</v>
      </c>
      <c r="Y612">
        <v>0</v>
      </c>
      <c r="Z612">
        <v>0</v>
      </c>
      <c r="AA612">
        <v>0</v>
      </c>
      <c r="AB612">
        <v>0</v>
      </c>
      <c r="AC612">
        <v>60</v>
      </c>
      <c r="AD612">
        <v>60</v>
      </c>
      <c r="AE612">
        <v>225903038</v>
      </c>
      <c r="AF612">
        <v>102797716</v>
      </c>
    </row>
    <row r="613" spans="1:32">
      <c r="A613">
        <v>16</v>
      </c>
      <c r="B613" t="s">
        <v>183</v>
      </c>
      <c r="C613" t="s">
        <v>184</v>
      </c>
      <c r="D613">
        <v>2022</v>
      </c>
      <c r="E613">
        <v>1</v>
      </c>
      <c r="F613">
        <v>222</v>
      </c>
      <c r="G613" s="87" t="s">
        <v>474</v>
      </c>
      <c r="H613" t="s">
        <v>63</v>
      </c>
      <c r="I613">
        <v>93</v>
      </c>
      <c r="J613" t="s">
        <v>399</v>
      </c>
      <c r="K613">
        <v>13</v>
      </c>
      <c r="L613" s="40" t="s">
        <v>52</v>
      </c>
      <c r="M613" t="s">
        <v>31</v>
      </c>
      <c r="N613">
        <v>1</v>
      </c>
      <c r="O613" t="s">
        <v>203</v>
      </c>
      <c r="P613">
        <v>21</v>
      </c>
      <c r="Q613" t="s">
        <v>404</v>
      </c>
      <c r="R613">
        <v>7585</v>
      </c>
      <c r="S613" t="s">
        <v>64</v>
      </c>
      <c r="T613">
        <v>1</v>
      </c>
      <c r="U613" t="s">
        <v>32</v>
      </c>
      <c r="V613" t="s">
        <v>488</v>
      </c>
      <c r="W613">
        <v>6</v>
      </c>
      <c r="X613" t="s">
        <v>489</v>
      </c>
      <c r="Y613">
        <v>0</v>
      </c>
      <c r="Z613">
        <v>0</v>
      </c>
      <c r="AA613">
        <v>0</v>
      </c>
      <c r="AB613">
        <v>0</v>
      </c>
      <c r="AC613">
        <v>29</v>
      </c>
      <c r="AD613">
        <v>29</v>
      </c>
      <c r="AE613">
        <v>95312022</v>
      </c>
      <c r="AF613">
        <v>94491129</v>
      </c>
    </row>
    <row r="614" spans="1:32">
      <c r="A614">
        <v>16</v>
      </c>
      <c r="B614" t="s">
        <v>183</v>
      </c>
      <c r="C614" t="s">
        <v>184</v>
      </c>
      <c r="D614">
        <v>2022</v>
      </c>
      <c r="E614">
        <v>1</v>
      </c>
      <c r="F614">
        <v>222</v>
      </c>
      <c r="G614" s="87" t="s">
        <v>474</v>
      </c>
      <c r="H614" t="s">
        <v>63</v>
      </c>
      <c r="I614">
        <v>93</v>
      </c>
      <c r="J614" t="s">
        <v>399</v>
      </c>
      <c r="K614">
        <v>13</v>
      </c>
      <c r="L614" s="40" t="s">
        <v>52</v>
      </c>
      <c r="M614" t="s">
        <v>31</v>
      </c>
      <c r="N614">
        <v>1</v>
      </c>
      <c r="O614" t="s">
        <v>203</v>
      </c>
      <c r="P614">
        <v>21</v>
      </c>
      <c r="Q614" t="s">
        <v>404</v>
      </c>
      <c r="R614">
        <v>7585</v>
      </c>
      <c r="S614" t="s">
        <v>64</v>
      </c>
      <c r="T614">
        <v>1</v>
      </c>
      <c r="U614" t="s">
        <v>32</v>
      </c>
      <c r="V614" t="s">
        <v>488</v>
      </c>
      <c r="W614">
        <v>7</v>
      </c>
      <c r="X614" t="s">
        <v>490</v>
      </c>
      <c r="Y614">
        <v>0</v>
      </c>
      <c r="Z614">
        <v>0</v>
      </c>
      <c r="AA614">
        <v>0</v>
      </c>
      <c r="AB614">
        <v>0</v>
      </c>
      <c r="AC614">
        <v>514</v>
      </c>
      <c r="AD614">
        <v>514</v>
      </c>
      <c r="AE614">
        <v>1322457117</v>
      </c>
      <c r="AF614">
        <v>1078050626</v>
      </c>
    </row>
    <row r="615" spans="1:32">
      <c r="A615">
        <v>16</v>
      </c>
      <c r="B615" t="s">
        <v>183</v>
      </c>
      <c r="C615" t="s">
        <v>184</v>
      </c>
      <c r="D615">
        <v>2022</v>
      </c>
      <c r="E615">
        <v>1</v>
      </c>
      <c r="F615">
        <v>222</v>
      </c>
      <c r="G615" s="87" t="s">
        <v>474</v>
      </c>
      <c r="H615" t="s">
        <v>63</v>
      </c>
      <c r="I615">
        <v>93</v>
      </c>
      <c r="J615" t="s">
        <v>399</v>
      </c>
      <c r="K615">
        <v>13</v>
      </c>
      <c r="L615" s="40" t="s">
        <v>52</v>
      </c>
      <c r="M615" t="s">
        <v>31</v>
      </c>
      <c r="N615">
        <v>1</v>
      </c>
      <c r="O615" t="s">
        <v>203</v>
      </c>
      <c r="P615">
        <v>21</v>
      </c>
      <c r="Q615" t="s">
        <v>404</v>
      </c>
      <c r="R615">
        <v>7585</v>
      </c>
      <c r="S615" t="s">
        <v>64</v>
      </c>
      <c r="T615">
        <v>1</v>
      </c>
      <c r="U615" t="s">
        <v>32</v>
      </c>
      <c r="V615" t="s">
        <v>488</v>
      </c>
      <c r="W615">
        <v>8</v>
      </c>
      <c r="X615" t="s">
        <v>491</v>
      </c>
      <c r="Y615">
        <v>0</v>
      </c>
      <c r="Z615">
        <v>0</v>
      </c>
      <c r="AA615">
        <v>0</v>
      </c>
      <c r="AB615">
        <v>0</v>
      </c>
      <c r="AC615">
        <v>36</v>
      </c>
      <c r="AD615">
        <v>36</v>
      </c>
      <c r="AE615">
        <v>24812547</v>
      </c>
      <c r="AF615">
        <v>18446154</v>
      </c>
    </row>
    <row r="616" spans="1:32">
      <c r="A616">
        <v>16</v>
      </c>
      <c r="B616" t="s">
        <v>183</v>
      </c>
      <c r="C616" t="s">
        <v>184</v>
      </c>
      <c r="D616">
        <v>2022</v>
      </c>
      <c r="E616">
        <v>1</v>
      </c>
      <c r="F616">
        <v>222</v>
      </c>
      <c r="G616" s="87" t="s">
        <v>474</v>
      </c>
      <c r="H616" t="s">
        <v>63</v>
      </c>
      <c r="I616">
        <v>93</v>
      </c>
      <c r="J616" t="s">
        <v>399</v>
      </c>
      <c r="K616">
        <v>13</v>
      </c>
      <c r="L616" s="40" t="s">
        <v>52</v>
      </c>
      <c r="M616" t="s">
        <v>31</v>
      </c>
      <c r="N616">
        <v>1</v>
      </c>
      <c r="O616" t="s">
        <v>203</v>
      </c>
      <c r="P616">
        <v>21</v>
      </c>
      <c r="Q616" t="s">
        <v>404</v>
      </c>
      <c r="R616">
        <v>7585</v>
      </c>
      <c r="S616" t="s">
        <v>64</v>
      </c>
      <c r="T616">
        <v>1</v>
      </c>
      <c r="U616" t="s">
        <v>32</v>
      </c>
      <c r="V616" t="s">
        <v>488</v>
      </c>
      <c r="W616">
        <v>9</v>
      </c>
      <c r="X616" t="s">
        <v>492</v>
      </c>
      <c r="Y616">
        <v>0</v>
      </c>
      <c r="Z616">
        <v>0</v>
      </c>
      <c r="AA616">
        <v>0</v>
      </c>
      <c r="AB616">
        <v>0</v>
      </c>
      <c r="AC616">
        <v>111</v>
      </c>
      <c r="AD616">
        <v>111</v>
      </c>
      <c r="AE616">
        <v>1427399178</v>
      </c>
      <c r="AF616">
        <v>1279208994</v>
      </c>
    </row>
    <row r="617" spans="1:32">
      <c r="A617">
        <v>16</v>
      </c>
      <c r="B617" t="s">
        <v>183</v>
      </c>
      <c r="C617" t="s">
        <v>184</v>
      </c>
      <c r="D617">
        <v>2022</v>
      </c>
      <c r="E617">
        <v>1</v>
      </c>
      <c r="F617">
        <v>222</v>
      </c>
      <c r="G617" s="87" t="s">
        <v>474</v>
      </c>
      <c r="H617" t="s">
        <v>63</v>
      </c>
      <c r="I617">
        <v>93</v>
      </c>
      <c r="J617" t="s">
        <v>399</v>
      </c>
      <c r="K617">
        <v>13</v>
      </c>
      <c r="L617" s="40" t="s">
        <v>52</v>
      </c>
      <c r="M617" t="s">
        <v>31</v>
      </c>
      <c r="N617">
        <v>1</v>
      </c>
      <c r="O617" t="s">
        <v>203</v>
      </c>
      <c r="P617">
        <v>21</v>
      </c>
      <c r="Q617" t="s">
        <v>404</v>
      </c>
      <c r="R617">
        <v>7600</v>
      </c>
      <c r="S617" t="s">
        <v>507</v>
      </c>
      <c r="T617">
        <v>1</v>
      </c>
      <c r="U617" t="s">
        <v>32</v>
      </c>
      <c r="V617" t="s">
        <v>508</v>
      </c>
      <c r="W617">
        <v>1</v>
      </c>
      <c r="X617" t="s">
        <v>514</v>
      </c>
      <c r="Y617">
        <v>0</v>
      </c>
      <c r="Z617">
        <v>0</v>
      </c>
      <c r="AA617">
        <v>0</v>
      </c>
      <c r="AB617">
        <v>0</v>
      </c>
      <c r="AC617">
        <v>63</v>
      </c>
      <c r="AD617">
        <v>5</v>
      </c>
      <c r="AE617">
        <v>741983843</v>
      </c>
      <c r="AF617">
        <v>31579342</v>
      </c>
    </row>
    <row r="618" spans="1:32">
      <c r="A618">
        <v>16</v>
      </c>
      <c r="B618" t="s">
        <v>183</v>
      </c>
      <c r="C618" t="s">
        <v>184</v>
      </c>
      <c r="D618">
        <v>2022</v>
      </c>
      <c r="E618">
        <v>1</v>
      </c>
      <c r="F618">
        <v>222</v>
      </c>
      <c r="G618" s="87" t="s">
        <v>474</v>
      </c>
      <c r="H618" t="s">
        <v>63</v>
      </c>
      <c r="I618">
        <v>93</v>
      </c>
      <c r="J618" t="s">
        <v>399</v>
      </c>
      <c r="K618">
        <v>13</v>
      </c>
      <c r="L618" s="40" t="s">
        <v>52</v>
      </c>
      <c r="M618" t="s">
        <v>31</v>
      </c>
      <c r="N618">
        <v>1</v>
      </c>
      <c r="O618" t="s">
        <v>203</v>
      </c>
      <c r="P618">
        <v>21</v>
      </c>
      <c r="Q618" t="s">
        <v>404</v>
      </c>
      <c r="R618">
        <v>7600</v>
      </c>
      <c r="S618" t="s">
        <v>507</v>
      </c>
      <c r="T618">
        <v>1</v>
      </c>
      <c r="U618" t="s">
        <v>32</v>
      </c>
      <c r="V618" t="s">
        <v>508</v>
      </c>
      <c r="W618">
        <v>2</v>
      </c>
      <c r="X618" t="s">
        <v>509</v>
      </c>
      <c r="Y618">
        <v>0</v>
      </c>
      <c r="Z618">
        <v>0</v>
      </c>
      <c r="AA618">
        <v>0</v>
      </c>
      <c r="AB618">
        <v>0</v>
      </c>
      <c r="AC618">
        <v>3</v>
      </c>
      <c r="AD618">
        <v>3</v>
      </c>
      <c r="AE618">
        <v>163266400</v>
      </c>
      <c r="AF618">
        <v>163266400</v>
      </c>
    </row>
    <row r="619" spans="1:32">
      <c r="A619">
        <v>16</v>
      </c>
      <c r="B619" t="s">
        <v>183</v>
      </c>
      <c r="C619" t="s">
        <v>184</v>
      </c>
      <c r="D619">
        <v>2022</v>
      </c>
      <c r="E619">
        <v>1</v>
      </c>
      <c r="F619">
        <v>222</v>
      </c>
      <c r="G619" s="87" t="s">
        <v>474</v>
      </c>
      <c r="H619" t="s">
        <v>63</v>
      </c>
      <c r="I619">
        <v>93</v>
      </c>
      <c r="J619" t="s">
        <v>399</v>
      </c>
      <c r="K619">
        <v>13</v>
      </c>
      <c r="L619" s="40" t="s">
        <v>52</v>
      </c>
      <c r="M619" t="s">
        <v>31</v>
      </c>
      <c r="N619">
        <v>1</v>
      </c>
      <c r="O619" t="s">
        <v>203</v>
      </c>
      <c r="P619">
        <v>21</v>
      </c>
      <c r="Q619" t="s">
        <v>404</v>
      </c>
      <c r="R619">
        <v>7614</v>
      </c>
      <c r="S619" t="s">
        <v>493</v>
      </c>
      <c r="T619">
        <v>1</v>
      </c>
      <c r="U619" t="s">
        <v>32</v>
      </c>
      <c r="V619" t="s">
        <v>494</v>
      </c>
      <c r="W619">
        <v>1</v>
      </c>
      <c r="X619" t="s">
        <v>495</v>
      </c>
      <c r="Y619">
        <v>0</v>
      </c>
      <c r="Z619">
        <v>0</v>
      </c>
      <c r="AA619">
        <v>0</v>
      </c>
      <c r="AB619">
        <v>0</v>
      </c>
      <c r="AC619">
        <v>12</v>
      </c>
      <c r="AD619">
        <v>12</v>
      </c>
      <c r="AE619">
        <v>58922960</v>
      </c>
      <c r="AF619">
        <v>58528850</v>
      </c>
    </row>
    <row r="620" spans="1:32">
      <c r="A620">
        <v>16</v>
      </c>
      <c r="B620" t="s">
        <v>183</v>
      </c>
      <c r="C620" t="s">
        <v>184</v>
      </c>
      <c r="D620">
        <v>2022</v>
      </c>
      <c r="E620">
        <v>1</v>
      </c>
      <c r="F620">
        <v>222</v>
      </c>
      <c r="G620" s="87" t="s">
        <v>474</v>
      </c>
      <c r="H620" t="s">
        <v>63</v>
      </c>
      <c r="I620">
        <v>93</v>
      </c>
      <c r="J620" t="s">
        <v>399</v>
      </c>
      <c r="K620">
        <v>13</v>
      </c>
      <c r="L620" s="40" t="s">
        <v>52</v>
      </c>
      <c r="M620" t="s">
        <v>31</v>
      </c>
      <c r="N620">
        <v>1</v>
      </c>
      <c r="O620" t="s">
        <v>203</v>
      </c>
      <c r="P620">
        <v>21</v>
      </c>
      <c r="Q620" t="s">
        <v>404</v>
      </c>
      <c r="R620">
        <v>7909</v>
      </c>
      <c r="S620" t="s">
        <v>497</v>
      </c>
      <c r="T620">
        <v>1</v>
      </c>
      <c r="U620" t="s">
        <v>32</v>
      </c>
      <c r="V620" t="s">
        <v>498</v>
      </c>
      <c r="W620">
        <v>1</v>
      </c>
      <c r="X620" t="s">
        <v>499</v>
      </c>
      <c r="Y620">
        <v>0</v>
      </c>
      <c r="Z620">
        <v>0</v>
      </c>
      <c r="AA620">
        <v>0</v>
      </c>
      <c r="AB620">
        <v>0</v>
      </c>
      <c r="AC620">
        <v>3</v>
      </c>
      <c r="AD620">
        <v>3</v>
      </c>
      <c r="AE620">
        <v>14040000</v>
      </c>
      <c r="AF620">
        <v>14040000</v>
      </c>
    </row>
    <row r="621" spans="1:32">
      <c r="A621">
        <v>16</v>
      </c>
      <c r="B621" t="s">
        <v>183</v>
      </c>
      <c r="C621" t="s">
        <v>184</v>
      </c>
      <c r="D621">
        <v>2022</v>
      </c>
      <c r="E621">
        <v>1</v>
      </c>
      <c r="F621">
        <v>222</v>
      </c>
      <c r="G621" s="87" t="s">
        <v>474</v>
      </c>
      <c r="H621" t="s">
        <v>63</v>
      </c>
      <c r="I621">
        <v>93</v>
      </c>
      <c r="J621" t="s">
        <v>399</v>
      </c>
      <c r="K621">
        <v>13</v>
      </c>
      <c r="L621" s="40" t="s">
        <v>52</v>
      </c>
      <c r="M621" t="s">
        <v>31</v>
      </c>
      <c r="N621">
        <v>1</v>
      </c>
      <c r="O621" t="s">
        <v>203</v>
      </c>
      <c r="P621">
        <v>21</v>
      </c>
      <c r="Q621" t="s">
        <v>404</v>
      </c>
      <c r="R621">
        <v>7909</v>
      </c>
      <c r="S621" t="s">
        <v>497</v>
      </c>
      <c r="T621">
        <v>1</v>
      </c>
      <c r="U621" t="s">
        <v>32</v>
      </c>
      <c r="V621" t="s">
        <v>498</v>
      </c>
      <c r="W621">
        <v>2</v>
      </c>
      <c r="X621" t="s">
        <v>500</v>
      </c>
      <c r="Y621">
        <v>0</v>
      </c>
      <c r="Z621">
        <v>0</v>
      </c>
      <c r="AA621">
        <v>0</v>
      </c>
      <c r="AB621">
        <v>0</v>
      </c>
      <c r="AC621">
        <v>8</v>
      </c>
      <c r="AD621">
        <v>5</v>
      </c>
      <c r="AE621">
        <v>43307584</v>
      </c>
      <c r="AF621">
        <v>27067240</v>
      </c>
    </row>
    <row r="622" spans="1:32">
      <c r="A622">
        <v>16</v>
      </c>
      <c r="B622" t="s">
        <v>183</v>
      </c>
      <c r="C622" t="s">
        <v>184</v>
      </c>
      <c r="D622">
        <v>2022</v>
      </c>
      <c r="E622">
        <v>1</v>
      </c>
      <c r="F622">
        <v>222</v>
      </c>
      <c r="G622" s="87" t="s">
        <v>474</v>
      </c>
      <c r="H622" t="s">
        <v>63</v>
      </c>
      <c r="I622">
        <v>93</v>
      </c>
      <c r="J622" t="s">
        <v>399</v>
      </c>
      <c r="K622">
        <v>14</v>
      </c>
      <c r="L622" s="40" t="s">
        <v>412</v>
      </c>
      <c r="M622" t="s">
        <v>31</v>
      </c>
      <c r="N622">
        <v>1</v>
      </c>
      <c r="O622" t="s">
        <v>203</v>
      </c>
      <c r="P622">
        <v>12</v>
      </c>
      <c r="Q622" t="s">
        <v>475</v>
      </c>
      <c r="R622">
        <v>7617</v>
      </c>
      <c r="S622" t="s">
        <v>476</v>
      </c>
      <c r="T622">
        <v>1</v>
      </c>
      <c r="U622" t="s">
        <v>32</v>
      </c>
      <c r="V622" t="s">
        <v>477</v>
      </c>
      <c r="W622">
        <v>1</v>
      </c>
      <c r="X622" t="s">
        <v>478</v>
      </c>
      <c r="Y622">
        <v>0</v>
      </c>
      <c r="Z622">
        <v>0</v>
      </c>
      <c r="AA622">
        <v>0</v>
      </c>
      <c r="AB622">
        <v>0</v>
      </c>
      <c r="AC622">
        <v>2300</v>
      </c>
      <c r="AD622">
        <v>2193</v>
      </c>
      <c r="AE622">
        <v>275530547</v>
      </c>
      <c r="AF622">
        <v>254974832</v>
      </c>
    </row>
    <row r="623" spans="1:32">
      <c r="A623">
        <v>16</v>
      </c>
      <c r="B623" t="s">
        <v>183</v>
      </c>
      <c r="C623" t="s">
        <v>184</v>
      </c>
      <c r="D623">
        <v>2022</v>
      </c>
      <c r="E623">
        <v>1</v>
      </c>
      <c r="F623">
        <v>222</v>
      </c>
      <c r="G623" s="87" t="s">
        <v>474</v>
      </c>
      <c r="H623" t="s">
        <v>63</v>
      </c>
      <c r="I623">
        <v>93</v>
      </c>
      <c r="J623" t="s">
        <v>399</v>
      </c>
      <c r="K623">
        <v>14</v>
      </c>
      <c r="L623" s="40" t="s">
        <v>412</v>
      </c>
      <c r="M623" t="s">
        <v>31</v>
      </c>
      <c r="N623">
        <v>1</v>
      </c>
      <c r="O623" t="s">
        <v>203</v>
      </c>
      <c r="P623">
        <v>12</v>
      </c>
      <c r="Q623" t="s">
        <v>475</v>
      </c>
      <c r="R623">
        <v>7617</v>
      </c>
      <c r="S623" t="s">
        <v>476</v>
      </c>
      <c r="T623">
        <v>1</v>
      </c>
      <c r="U623" t="s">
        <v>32</v>
      </c>
      <c r="V623" t="s">
        <v>477</v>
      </c>
      <c r="W623">
        <v>3</v>
      </c>
      <c r="X623" t="s">
        <v>479</v>
      </c>
      <c r="Y623">
        <v>0</v>
      </c>
      <c r="Z623">
        <v>0</v>
      </c>
      <c r="AA623">
        <v>0</v>
      </c>
      <c r="AB623">
        <v>0</v>
      </c>
      <c r="AC623">
        <v>1000</v>
      </c>
      <c r="AD623">
        <v>258</v>
      </c>
      <c r="AE623">
        <v>25979981</v>
      </c>
      <c r="AF623">
        <v>25316640</v>
      </c>
    </row>
    <row r="624" spans="1:32">
      <c r="A624">
        <v>16</v>
      </c>
      <c r="B624" t="s">
        <v>183</v>
      </c>
      <c r="C624" t="s">
        <v>184</v>
      </c>
      <c r="D624">
        <v>2022</v>
      </c>
      <c r="E624">
        <v>1</v>
      </c>
      <c r="F624">
        <v>222</v>
      </c>
      <c r="G624" s="87" t="s">
        <v>474</v>
      </c>
      <c r="H624" t="s">
        <v>63</v>
      </c>
      <c r="I624">
        <v>93</v>
      </c>
      <c r="J624" t="s">
        <v>399</v>
      </c>
      <c r="K624">
        <v>14</v>
      </c>
      <c r="L624" s="40" t="s">
        <v>412</v>
      </c>
      <c r="M624" t="s">
        <v>31</v>
      </c>
      <c r="N624">
        <v>1</v>
      </c>
      <c r="O624" t="s">
        <v>203</v>
      </c>
      <c r="P624">
        <v>12</v>
      </c>
      <c r="Q624" t="s">
        <v>475</v>
      </c>
      <c r="R624">
        <v>7617</v>
      </c>
      <c r="S624" t="s">
        <v>476</v>
      </c>
      <c r="T624">
        <v>1</v>
      </c>
      <c r="U624" t="s">
        <v>32</v>
      </c>
      <c r="V624" t="s">
        <v>477</v>
      </c>
      <c r="W624">
        <v>4</v>
      </c>
      <c r="X624" t="s">
        <v>510</v>
      </c>
      <c r="Y624">
        <v>0</v>
      </c>
      <c r="Z624">
        <v>0</v>
      </c>
      <c r="AA624">
        <v>0</v>
      </c>
      <c r="AB624">
        <v>0</v>
      </c>
      <c r="AC624">
        <v>1</v>
      </c>
      <c r="AD624">
        <v>1</v>
      </c>
      <c r="AE624">
        <v>14366665</v>
      </c>
      <c r="AF624">
        <v>11888095</v>
      </c>
    </row>
    <row r="625" spans="1:32">
      <c r="A625">
        <v>16</v>
      </c>
      <c r="B625" t="s">
        <v>183</v>
      </c>
      <c r="C625" t="s">
        <v>184</v>
      </c>
      <c r="D625">
        <v>2022</v>
      </c>
      <c r="E625">
        <v>1</v>
      </c>
      <c r="F625">
        <v>222</v>
      </c>
      <c r="G625" s="87" t="s">
        <v>474</v>
      </c>
      <c r="H625" t="s">
        <v>63</v>
      </c>
      <c r="I625">
        <v>93</v>
      </c>
      <c r="J625" t="s">
        <v>399</v>
      </c>
      <c r="K625">
        <v>14</v>
      </c>
      <c r="L625" s="40" t="s">
        <v>412</v>
      </c>
      <c r="M625" t="s">
        <v>31</v>
      </c>
      <c r="N625">
        <v>1</v>
      </c>
      <c r="O625" t="s">
        <v>203</v>
      </c>
      <c r="P625">
        <v>14</v>
      </c>
      <c r="Q625" t="s">
        <v>426</v>
      </c>
      <c r="R625">
        <v>7619</v>
      </c>
      <c r="S625" t="s">
        <v>480</v>
      </c>
      <c r="T625">
        <v>1</v>
      </c>
      <c r="U625" t="s">
        <v>32</v>
      </c>
      <c r="V625" t="s">
        <v>481</v>
      </c>
      <c r="W625">
        <v>1</v>
      </c>
      <c r="X625" t="s">
        <v>482</v>
      </c>
      <c r="Y625">
        <v>0</v>
      </c>
      <c r="Z625">
        <v>0</v>
      </c>
      <c r="AA625">
        <v>0</v>
      </c>
      <c r="AB625">
        <v>0</v>
      </c>
      <c r="AC625">
        <v>1155</v>
      </c>
      <c r="AD625">
        <v>938</v>
      </c>
      <c r="AE625">
        <v>318919824</v>
      </c>
      <c r="AF625">
        <v>178027278</v>
      </c>
    </row>
    <row r="626" spans="1:32">
      <c r="A626">
        <v>16</v>
      </c>
      <c r="B626" t="s">
        <v>183</v>
      </c>
      <c r="C626" t="s">
        <v>184</v>
      </c>
      <c r="D626">
        <v>2022</v>
      </c>
      <c r="E626">
        <v>1</v>
      </c>
      <c r="F626">
        <v>222</v>
      </c>
      <c r="G626" s="87" t="s">
        <v>474</v>
      </c>
      <c r="H626" t="s">
        <v>63</v>
      </c>
      <c r="I626">
        <v>93</v>
      </c>
      <c r="J626" t="s">
        <v>399</v>
      </c>
      <c r="K626">
        <v>14</v>
      </c>
      <c r="L626" s="40" t="s">
        <v>412</v>
      </c>
      <c r="M626" t="s">
        <v>31</v>
      </c>
      <c r="N626">
        <v>1</v>
      </c>
      <c r="O626" t="s">
        <v>203</v>
      </c>
      <c r="P626">
        <v>14</v>
      </c>
      <c r="Q626" t="s">
        <v>426</v>
      </c>
      <c r="R626">
        <v>7619</v>
      </c>
      <c r="S626" t="s">
        <v>480</v>
      </c>
      <c r="T626">
        <v>1</v>
      </c>
      <c r="U626" t="s">
        <v>32</v>
      </c>
      <c r="V626" t="s">
        <v>481</v>
      </c>
      <c r="W626">
        <v>3</v>
      </c>
      <c r="X626" t="s">
        <v>511</v>
      </c>
      <c r="Y626">
        <v>0</v>
      </c>
      <c r="Z626">
        <v>0</v>
      </c>
      <c r="AA626">
        <v>0</v>
      </c>
      <c r="AB626">
        <v>0</v>
      </c>
      <c r="AC626">
        <v>1</v>
      </c>
      <c r="AD626">
        <v>1</v>
      </c>
      <c r="AE626">
        <v>592524949</v>
      </c>
      <c r="AF626">
        <v>543168434</v>
      </c>
    </row>
    <row r="627" spans="1:32">
      <c r="A627">
        <v>16</v>
      </c>
      <c r="B627" t="s">
        <v>183</v>
      </c>
      <c r="C627" t="s">
        <v>184</v>
      </c>
      <c r="D627">
        <v>2022</v>
      </c>
      <c r="E627">
        <v>1</v>
      </c>
      <c r="F627">
        <v>222</v>
      </c>
      <c r="G627" s="87" t="s">
        <v>474</v>
      </c>
      <c r="H627" t="s">
        <v>63</v>
      </c>
      <c r="I627">
        <v>93</v>
      </c>
      <c r="J627" t="s">
        <v>399</v>
      </c>
      <c r="K627">
        <v>14</v>
      </c>
      <c r="L627" s="40" t="s">
        <v>412</v>
      </c>
      <c r="M627" t="s">
        <v>31</v>
      </c>
      <c r="N627">
        <v>1</v>
      </c>
      <c r="O627" t="s">
        <v>203</v>
      </c>
      <c r="P627">
        <v>14</v>
      </c>
      <c r="Q627" t="s">
        <v>426</v>
      </c>
      <c r="R627">
        <v>7619</v>
      </c>
      <c r="S627" t="s">
        <v>480</v>
      </c>
      <c r="T627">
        <v>1</v>
      </c>
      <c r="U627" t="s">
        <v>32</v>
      </c>
      <c r="V627" t="s">
        <v>481</v>
      </c>
      <c r="W627">
        <v>7</v>
      </c>
      <c r="X627" t="s">
        <v>483</v>
      </c>
      <c r="Y627">
        <v>0</v>
      </c>
      <c r="Z627">
        <v>0</v>
      </c>
      <c r="AA627">
        <v>0</v>
      </c>
      <c r="AB627">
        <v>0</v>
      </c>
      <c r="AC627">
        <v>372</v>
      </c>
      <c r="AD627">
        <v>307</v>
      </c>
      <c r="AE627">
        <v>140109866</v>
      </c>
      <c r="AF627">
        <v>69335402</v>
      </c>
    </row>
    <row r="628" spans="1:32">
      <c r="A628">
        <v>16</v>
      </c>
      <c r="B628" t="s">
        <v>183</v>
      </c>
      <c r="C628" t="s">
        <v>184</v>
      </c>
      <c r="D628">
        <v>2022</v>
      </c>
      <c r="E628">
        <v>1</v>
      </c>
      <c r="F628">
        <v>222</v>
      </c>
      <c r="G628" s="87" t="s">
        <v>474</v>
      </c>
      <c r="H628" t="s">
        <v>63</v>
      </c>
      <c r="I628">
        <v>93</v>
      </c>
      <c r="J628" t="s">
        <v>399</v>
      </c>
      <c r="K628">
        <v>14</v>
      </c>
      <c r="L628" s="40" t="s">
        <v>412</v>
      </c>
      <c r="M628" t="s">
        <v>31</v>
      </c>
      <c r="N628">
        <v>1</v>
      </c>
      <c r="O628" t="s">
        <v>203</v>
      </c>
      <c r="P628">
        <v>14</v>
      </c>
      <c r="Q628" t="s">
        <v>426</v>
      </c>
      <c r="R628">
        <v>7619</v>
      </c>
      <c r="S628" t="s">
        <v>480</v>
      </c>
      <c r="T628">
        <v>1</v>
      </c>
      <c r="U628" t="s">
        <v>32</v>
      </c>
      <c r="V628" t="s">
        <v>481</v>
      </c>
      <c r="W628">
        <v>8</v>
      </c>
      <c r="X628" t="s">
        <v>484</v>
      </c>
      <c r="Y628">
        <v>0</v>
      </c>
      <c r="Z628">
        <v>0</v>
      </c>
      <c r="AA628">
        <v>0</v>
      </c>
      <c r="AB628">
        <v>0</v>
      </c>
      <c r="AC628">
        <v>566</v>
      </c>
      <c r="AD628">
        <v>465</v>
      </c>
      <c r="AE628">
        <v>351456531</v>
      </c>
      <c r="AF628">
        <v>234056163</v>
      </c>
    </row>
    <row r="629" spans="1:32">
      <c r="A629">
        <v>16</v>
      </c>
      <c r="B629" t="s">
        <v>183</v>
      </c>
      <c r="C629" t="s">
        <v>184</v>
      </c>
      <c r="D629">
        <v>2022</v>
      </c>
      <c r="E629">
        <v>1</v>
      </c>
      <c r="F629">
        <v>222</v>
      </c>
      <c r="G629" s="87" t="s">
        <v>474</v>
      </c>
      <c r="H629" t="s">
        <v>63</v>
      </c>
      <c r="I629">
        <v>93</v>
      </c>
      <c r="J629" t="s">
        <v>399</v>
      </c>
      <c r="K629">
        <v>14</v>
      </c>
      <c r="L629" s="40" t="s">
        <v>412</v>
      </c>
      <c r="M629" t="s">
        <v>31</v>
      </c>
      <c r="N629">
        <v>1</v>
      </c>
      <c r="O629" t="s">
        <v>203</v>
      </c>
      <c r="P629">
        <v>15</v>
      </c>
      <c r="Q629" t="s">
        <v>42</v>
      </c>
      <c r="R629">
        <v>7594</v>
      </c>
      <c r="S629" t="s">
        <v>485</v>
      </c>
      <c r="T629">
        <v>1</v>
      </c>
      <c r="U629" t="s">
        <v>32</v>
      </c>
      <c r="V629" t="s">
        <v>501</v>
      </c>
      <c r="W629">
        <v>3</v>
      </c>
      <c r="X629" t="s">
        <v>487</v>
      </c>
      <c r="Y629">
        <v>0</v>
      </c>
      <c r="Z629">
        <v>0</v>
      </c>
      <c r="AA629">
        <v>0</v>
      </c>
      <c r="AB629">
        <v>0</v>
      </c>
      <c r="AC629">
        <v>27</v>
      </c>
      <c r="AD629">
        <v>19</v>
      </c>
      <c r="AE629">
        <v>1971000</v>
      </c>
      <c r="AF629">
        <v>1387000</v>
      </c>
    </row>
    <row r="630" spans="1:32">
      <c r="A630">
        <v>16</v>
      </c>
      <c r="B630" t="s">
        <v>183</v>
      </c>
      <c r="C630" t="s">
        <v>184</v>
      </c>
      <c r="D630">
        <v>2022</v>
      </c>
      <c r="E630">
        <v>1</v>
      </c>
      <c r="F630">
        <v>222</v>
      </c>
      <c r="G630" s="87" t="s">
        <v>474</v>
      </c>
      <c r="H630" t="s">
        <v>63</v>
      </c>
      <c r="I630">
        <v>93</v>
      </c>
      <c r="J630" t="s">
        <v>399</v>
      </c>
      <c r="K630">
        <v>14</v>
      </c>
      <c r="L630" s="40" t="s">
        <v>412</v>
      </c>
      <c r="M630" t="s">
        <v>31</v>
      </c>
      <c r="N630">
        <v>1</v>
      </c>
      <c r="O630" t="s">
        <v>203</v>
      </c>
      <c r="P630">
        <v>21</v>
      </c>
      <c r="Q630" t="s">
        <v>404</v>
      </c>
      <c r="R630">
        <v>7585</v>
      </c>
      <c r="S630" t="s">
        <v>64</v>
      </c>
      <c r="T630">
        <v>1</v>
      </c>
      <c r="U630" t="s">
        <v>32</v>
      </c>
      <c r="V630" t="s">
        <v>488</v>
      </c>
      <c r="W630">
        <v>3</v>
      </c>
      <c r="X630" t="s">
        <v>504</v>
      </c>
      <c r="Y630">
        <v>0</v>
      </c>
      <c r="Z630">
        <v>0</v>
      </c>
      <c r="AA630">
        <v>0</v>
      </c>
      <c r="AB630">
        <v>0</v>
      </c>
      <c r="AC630">
        <v>1</v>
      </c>
      <c r="AD630">
        <v>1</v>
      </c>
      <c r="AE630">
        <v>1208092</v>
      </c>
      <c r="AF630">
        <v>562818</v>
      </c>
    </row>
    <row r="631" spans="1:32">
      <c r="A631">
        <v>16</v>
      </c>
      <c r="B631" t="s">
        <v>183</v>
      </c>
      <c r="C631" t="s">
        <v>184</v>
      </c>
      <c r="D631">
        <v>2022</v>
      </c>
      <c r="E631">
        <v>1</v>
      </c>
      <c r="F631">
        <v>222</v>
      </c>
      <c r="G631" s="87" t="s">
        <v>474</v>
      </c>
      <c r="H631" t="s">
        <v>63</v>
      </c>
      <c r="I631">
        <v>93</v>
      </c>
      <c r="J631" t="s">
        <v>399</v>
      </c>
      <c r="K631">
        <v>14</v>
      </c>
      <c r="L631" s="40" t="s">
        <v>412</v>
      </c>
      <c r="M631" t="s">
        <v>31</v>
      </c>
      <c r="N631">
        <v>1</v>
      </c>
      <c r="O631" t="s">
        <v>203</v>
      </c>
      <c r="P631">
        <v>21</v>
      </c>
      <c r="Q631" t="s">
        <v>404</v>
      </c>
      <c r="R631">
        <v>7585</v>
      </c>
      <c r="S631" t="s">
        <v>64</v>
      </c>
      <c r="T631">
        <v>1</v>
      </c>
      <c r="U631" t="s">
        <v>32</v>
      </c>
      <c r="V631" t="s">
        <v>488</v>
      </c>
      <c r="W631">
        <v>4</v>
      </c>
      <c r="X631" t="s">
        <v>505</v>
      </c>
      <c r="Y631">
        <v>0</v>
      </c>
      <c r="Z631">
        <v>0</v>
      </c>
      <c r="AA631">
        <v>0</v>
      </c>
      <c r="AB631">
        <v>0</v>
      </c>
      <c r="AC631">
        <v>14</v>
      </c>
      <c r="AD631">
        <v>14</v>
      </c>
      <c r="AE631">
        <v>30459825</v>
      </c>
      <c r="AF631">
        <v>17997024</v>
      </c>
    </row>
    <row r="632" spans="1:32">
      <c r="A632">
        <v>16</v>
      </c>
      <c r="B632" t="s">
        <v>183</v>
      </c>
      <c r="C632" t="s">
        <v>184</v>
      </c>
      <c r="D632">
        <v>2022</v>
      </c>
      <c r="E632">
        <v>1</v>
      </c>
      <c r="F632">
        <v>222</v>
      </c>
      <c r="G632" s="87" t="s">
        <v>474</v>
      </c>
      <c r="H632" t="s">
        <v>63</v>
      </c>
      <c r="I632">
        <v>93</v>
      </c>
      <c r="J632" t="s">
        <v>399</v>
      </c>
      <c r="K632">
        <v>14</v>
      </c>
      <c r="L632" s="40" t="s">
        <v>412</v>
      </c>
      <c r="M632" t="s">
        <v>31</v>
      </c>
      <c r="N632">
        <v>1</v>
      </c>
      <c r="O632" t="s">
        <v>203</v>
      </c>
      <c r="P632">
        <v>21</v>
      </c>
      <c r="Q632" t="s">
        <v>404</v>
      </c>
      <c r="R632">
        <v>7585</v>
      </c>
      <c r="S632" t="s">
        <v>64</v>
      </c>
      <c r="T632">
        <v>1</v>
      </c>
      <c r="U632" t="s">
        <v>32</v>
      </c>
      <c r="V632" t="s">
        <v>488</v>
      </c>
      <c r="W632">
        <v>5</v>
      </c>
      <c r="X632" t="s">
        <v>506</v>
      </c>
      <c r="Y632">
        <v>0</v>
      </c>
      <c r="Z632">
        <v>0</v>
      </c>
      <c r="AA632">
        <v>0</v>
      </c>
      <c r="AB632">
        <v>0</v>
      </c>
      <c r="AC632">
        <v>6</v>
      </c>
      <c r="AD632">
        <v>6</v>
      </c>
      <c r="AE632">
        <v>22590304</v>
      </c>
      <c r="AF632">
        <v>10279772</v>
      </c>
    </row>
    <row r="633" spans="1:32">
      <c r="A633">
        <v>16</v>
      </c>
      <c r="B633" t="s">
        <v>183</v>
      </c>
      <c r="C633" t="s">
        <v>184</v>
      </c>
      <c r="D633">
        <v>2022</v>
      </c>
      <c r="E633">
        <v>1</v>
      </c>
      <c r="F633">
        <v>222</v>
      </c>
      <c r="G633" s="87" t="s">
        <v>474</v>
      </c>
      <c r="H633" t="s">
        <v>63</v>
      </c>
      <c r="I633">
        <v>93</v>
      </c>
      <c r="J633" t="s">
        <v>399</v>
      </c>
      <c r="K633">
        <v>14</v>
      </c>
      <c r="L633" s="40" t="s">
        <v>412</v>
      </c>
      <c r="M633" t="s">
        <v>31</v>
      </c>
      <c r="N633">
        <v>1</v>
      </c>
      <c r="O633" t="s">
        <v>203</v>
      </c>
      <c r="P633">
        <v>21</v>
      </c>
      <c r="Q633" t="s">
        <v>404</v>
      </c>
      <c r="R633">
        <v>7585</v>
      </c>
      <c r="S633" t="s">
        <v>64</v>
      </c>
      <c r="T633">
        <v>1</v>
      </c>
      <c r="U633" t="s">
        <v>32</v>
      </c>
      <c r="V633" t="s">
        <v>488</v>
      </c>
      <c r="W633">
        <v>7</v>
      </c>
      <c r="X633" t="s">
        <v>490</v>
      </c>
      <c r="Y633">
        <v>0</v>
      </c>
      <c r="Z633">
        <v>0</v>
      </c>
      <c r="AA633">
        <v>0</v>
      </c>
      <c r="AB633">
        <v>0</v>
      </c>
      <c r="AC633">
        <v>7</v>
      </c>
      <c r="AD633">
        <v>7</v>
      </c>
      <c r="AE633">
        <v>18010116</v>
      </c>
      <c r="AF633">
        <v>14681623</v>
      </c>
    </row>
    <row r="634" spans="1:32">
      <c r="A634">
        <v>16</v>
      </c>
      <c r="B634" t="s">
        <v>183</v>
      </c>
      <c r="C634" t="s">
        <v>184</v>
      </c>
      <c r="D634">
        <v>2022</v>
      </c>
      <c r="E634">
        <v>1</v>
      </c>
      <c r="F634">
        <v>222</v>
      </c>
      <c r="G634" s="87" t="s">
        <v>474</v>
      </c>
      <c r="H634" t="s">
        <v>63</v>
      </c>
      <c r="I634">
        <v>93</v>
      </c>
      <c r="J634" t="s">
        <v>399</v>
      </c>
      <c r="K634">
        <v>14</v>
      </c>
      <c r="L634" s="40" t="s">
        <v>412</v>
      </c>
      <c r="M634" t="s">
        <v>31</v>
      </c>
      <c r="N634">
        <v>1</v>
      </c>
      <c r="O634" t="s">
        <v>203</v>
      </c>
      <c r="P634">
        <v>21</v>
      </c>
      <c r="Q634" t="s">
        <v>404</v>
      </c>
      <c r="R634">
        <v>7585</v>
      </c>
      <c r="S634" t="s">
        <v>64</v>
      </c>
      <c r="T634">
        <v>1</v>
      </c>
      <c r="U634" t="s">
        <v>32</v>
      </c>
      <c r="V634" t="s">
        <v>488</v>
      </c>
      <c r="W634">
        <v>8</v>
      </c>
      <c r="X634" t="s">
        <v>491</v>
      </c>
      <c r="Y634">
        <v>0</v>
      </c>
      <c r="Z634">
        <v>0</v>
      </c>
      <c r="AA634">
        <v>0</v>
      </c>
      <c r="AB634">
        <v>0</v>
      </c>
      <c r="AC634">
        <v>5</v>
      </c>
      <c r="AD634">
        <v>5</v>
      </c>
      <c r="AE634">
        <v>3446187</v>
      </c>
      <c r="AF634">
        <v>2561966</v>
      </c>
    </row>
    <row r="635" spans="1:32">
      <c r="A635">
        <v>16</v>
      </c>
      <c r="B635" t="s">
        <v>183</v>
      </c>
      <c r="C635" t="s">
        <v>184</v>
      </c>
      <c r="D635">
        <v>2022</v>
      </c>
      <c r="E635">
        <v>1</v>
      </c>
      <c r="F635">
        <v>222</v>
      </c>
      <c r="G635" s="87" t="s">
        <v>474</v>
      </c>
      <c r="H635" t="s">
        <v>63</v>
      </c>
      <c r="I635">
        <v>93</v>
      </c>
      <c r="J635" t="s">
        <v>399</v>
      </c>
      <c r="K635">
        <v>14</v>
      </c>
      <c r="L635" s="40" t="s">
        <v>412</v>
      </c>
      <c r="M635" t="s">
        <v>31</v>
      </c>
      <c r="N635">
        <v>1</v>
      </c>
      <c r="O635" t="s">
        <v>203</v>
      </c>
      <c r="P635">
        <v>21</v>
      </c>
      <c r="Q635" t="s">
        <v>404</v>
      </c>
      <c r="R635">
        <v>7585</v>
      </c>
      <c r="S635" t="s">
        <v>64</v>
      </c>
      <c r="T635">
        <v>1</v>
      </c>
      <c r="U635" t="s">
        <v>32</v>
      </c>
      <c r="V635" t="s">
        <v>488</v>
      </c>
      <c r="W635">
        <v>9</v>
      </c>
      <c r="X635" t="s">
        <v>492</v>
      </c>
      <c r="Y635">
        <v>0</v>
      </c>
      <c r="Z635">
        <v>0</v>
      </c>
      <c r="AA635">
        <v>0</v>
      </c>
      <c r="AB635">
        <v>0</v>
      </c>
      <c r="AC635">
        <v>10</v>
      </c>
      <c r="AD635">
        <v>10</v>
      </c>
      <c r="AE635">
        <v>128594521</v>
      </c>
      <c r="AF635">
        <v>115244054</v>
      </c>
    </row>
    <row r="636" spans="1:32">
      <c r="A636">
        <v>16</v>
      </c>
      <c r="B636" t="s">
        <v>183</v>
      </c>
      <c r="C636" t="s">
        <v>184</v>
      </c>
      <c r="D636">
        <v>2022</v>
      </c>
      <c r="E636">
        <v>1</v>
      </c>
      <c r="F636">
        <v>222</v>
      </c>
      <c r="G636" s="87" t="s">
        <v>474</v>
      </c>
      <c r="H636" t="s">
        <v>63</v>
      </c>
      <c r="I636">
        <v>93</v>
      </c>
      <c r="J636" t="s">
        <v>399</v>
      </c>
      <c r="K636">
        <v>14</v>
      </c>
      <c r="L636" s="40" t="s">
        <v>412</v>
      </c>
      <c r="M636" t="s">
        <v>31</v>
      </c>
      <c r="N636">
        <v>1</v>
      </c>
      <c r="O636" t="s">
        <v>203</v>
      </c>
      <c r="P636">
        <v>21</v>
      </c>
      <c r="Q636" t="s">
        <v>404</v>
      </c>
      <c r="R636">
        <v>7600</v>
      </c>
      <c r="S636" t="s">
        <v>507</v>
      </c>
      <c r="T636">
        <v>1</v>
      </c>
      <c r="U636" t="s">
        <v>32</v>
      </c>
      <c r="V636" t="s">
        <v>716</v>
      </c>
      <c r="W636">
        <v>1</v>
      </c>
      <c r="X636" t="s">
        <v>514</v>
      </c>
      <c r="Y636">
        <v>0</v>
      </c>
      <c r="Z636">
        <v>0</v>
      </c>
      <c r="AA636">
        <v>0</v>
      </c>
      <c r="AB636">
        <v>0</v>
      </c>
      <c r="AC636">
        <v>9</v>
      </c>
      <c r="AD636">
        <v>2</v>
      </c>
      <c r="AE636">
        <v>163700000</v>
      </c>
      <c r="AF636">
        <v>19553114</v>
      </c>
    </row>
    <row r="637" spans="1:32">
      <c r="A637">
        <v>16</v>
      </c>
      <c r="B637" t="s">
        <v>183</v>
      </c>
      <c r="C637" t="s">
        <v>184</v>
      </c>
      <c r="D637">
        <v>2022</v>
      </c>
      <c r="E637">
        <v>1</v>
      </c>
      <c r="F637">
        <v>222</v>
      </c>
      <c r="G637" s="87" t="s">
        <v>474</v>
      </c>
      <c r="H637" t="s">
        <v>63</v>
      </c>
      <c r="I637">
        <v>93</v>
      </c>
      <c r="J637" t="s">
        <v>399</v>
      </c>
      <c r="K637">
        <v>14</v>
      </c>
      <c r="L637" s="40" t="s">
        <v>412</v>
      </c>
      <c r="M637" t="s">
        <v>31</v>
      </c>
      <c r="N637">
        <v>1</v>
      </c>
      <c r="O637" t="s">
        <v>203</v>
      </c>
      <c r="P637">
        <v>21</v>
      </c>
      <c r="Q637" t="s">
        <v>404</v>
      </c>
      <c r="R637">
        <v>7614</v>
      </c>
      <c r="S637" t="s">
        <v>493</v>
      </c>
      <c r="T637">
        <v>1</v>
      </c>
      <c r="U637" t="s">
        <v>32</v>
      </c>
      <c r="V637" t="s">
        <v>494</v>
      </c>
      <c r="W637">
        <v>1</v>
      </c>
      <c r="X637" t="s">
        <v>495</v>
      </c>
      <c r="Y637">
        <v>0</v>
      </c>
      <c r="Z637">
        <v>0</v>
      </c>
      <c r="AA637">
        <v>0</v>
      </c>
      <c r="AB637">
        <v>0</v>
      </c>
      <c r="AC637">
        <v>8</v>
      </c>
      <c r="AD637">
        <v>8</v>
      </c>
      <c r="AE637">
        <v>39281973</v>
      </c>
      <c r="AF637">
        <v>39019233</v>
      </c>
    </row>
    <row r="638" spans="1:32">
      <c r="A638">
        <v>16</v>
      </c>
      <c r="B638" t="s">
        <v>183</v>
      </c>
      <c r="C638" t="s">
        <v>184</v>
      </c>
      <c r="D638">
        <v>2022</v>
      </c>
      <c r="E638">
        <v>1</v>
      </c>
      <c r="F638">
        <v>222</v>
      </c>
      <c r="G638" s="87" t="s">
        <v>474</v>
      </c>
      <c r="H638" t="s">
        <v>63</v>
      </c>
      <c r="I638">
        <v>93</v>
      </c>
      <c r="J638" t="s">
        <v>399</v>
      </c>
      <c r="K638">
        <v>14</v>
      </c>
      <c r="L638" s="40" t="s">
        <v>412</v>
      </c>
      <c r="M638" t="s">
        <v>31</v>
      </c>
      <c r="N638">
        <v>1</v>
      </c>
      <c r="O638" t="s">
        <v>203</v>
      </c>
      <c r="P638">
        <v>21</v>
      </c>
      <c r="Q638" t="s">
        <v>404</v>
      </c>
      <c r="R638">
        <v>7909</v>
      </c>
      <c r="S638" t="s">
        <v>497</v>
      </c>
      <c r="T638">
        <v>1</v>
      </c>
      <c r="U638" t="s">
        <v>32</v>
      </c>
      <c r="V638" t="s">
        <v>498</v>
      </c>
      <c r="W638">
        <v>1</v>
      </c>
      <c r="X638" t="s">
        <v>499</v>
      </c>
      <c r="Y638">
        <v>0</v>
      </c>
      <c r="Z638">
        <v>0</v>
      </c>
      <c r="AA638">
        <v>0</v>
      </c>
      <c r="AB638">
        <v>0</v>
      </c>
      <c r="AC638">
        <v>5</v>
      </c>
      <c r="AD638">
        <v>0</v>
      </c>
      <c r="AE638">
        <v>37440000</v>
      </c>
      <c r="AF638">
        <v>0</v>
      </c>
    </row>
    <row r="639" spans="1:32">
      <c r="A639">
        <v>16</v>
      </c>
      <c r="B639" t="s">
        <v>183</v>
      </c>
      <c r="C639" t="s">
        <v>184</v>
      </c>
      <c r="D639">
        <v>2022</v>
      </c>
      <c r="E639">
        <v>1</v>
      </c>
      <c r="F639">
        <v>222</v>
      </c>
      <c r="G639" s="87" t="s">
        <v>474</v>
      </c>
      <c r="H639" t="s">
        <v>63</v>
      </c>
      <c r="I639">
        <v>93</v>
      </c>
      <c r="J639" t="s">
        <v>399</v>
      </c>
      <c r="K639">
        <v>14</v>
      </c>
      <c r="L639" s="40" t="s">
        <v>412</v>
      </c>
      <c r="M639" t="s">
        <v>31</v>
      </c>
      <c r="N639">
        <v>1</v>
      </c>
      <c r="O639" t="s">
        <v>203</v>
      </c>
      <c r="P639">
        <v>21</v>
      </c>
      <c r="Q639" t="s">
        <v>404</v>
      </c>
      <c r="R639">
        <v>7909</v>
      </c>
      <c r="S639" t="s">
        <v>497</v>
      </c>
      <c r="T639">
        <v>1</v>
      </c>
      <c r="U639" t="s">
        <v>32</v>
      </c>
      <c r="V639" t="s">
        <v>498</v>
      </c>
      <c r="W639">
        <v>2</v>
      </c>
      <c r="X639" t="s">
        <v>500</v>
      </c>
      <c r="Y639">
        <v>0</v>
      </c>
      <c r="Z639">
        <v>0</v>
      </c>
      <c r="AA639">
        <v>0</v>
      </c>
      <c r="AB639">
        <v>0</v>
      </c>
      <c r="AC639">
        <v>8</v>
      </c>
      <c r="AD639">
        <v>6</v>
      </c>
      <c r="AE639">
        <v>43307584</v>
      </c>
      <c r="AF639">
        <v>32480688</v>
      </c>
    </row>
    <row r="640" spans="1:32">
      <c r="A640">
        <v>16</v>
      </c>
      <c r="B640" t="s">
        <v>183</v>
      </c>
      <c r="C640" t="s">
        <v>184</v>
      </c>
      <c r="D640">
        <v>2022</v>
      </c>
      <c r="E640">
        <v>1</v>
      </c>
      <c r="F640">
        <v>222</v>
      </c>
      <c r="G640" s="87" t="s">
        <v>474</v>
      </c>
      <c r="H640" t="s">
        <v>63</v>
      </c>
      <c r="I640">
        <v>93</v>
      </c>
      <c r="J640" t="s">
        <v>399</v>
      </c>
      <c r="K640">
        <v>15</v>
      </c>
      <c r="L640" s="40" t="s">
        <v>418</v>
      </c>
      <c r="M640" t="s">
        <v>31</v>
      </c>
      <c r="N640">
        <v>1</v>
      </c>
      <c r="O640" t="s">
        <v>203</v>
      </c>
      <c r="P640">
        <v>12</v>
      </c>
      <c r="Q640" t="s">
        <v>475</v>
      </c>
      <c r="R640">
        <v>7617</v>
      </c>
      <c r="S640" t="s">
        <v>476</v>
      </c>
      <c r="T640">
        <v>1</v>
      </c>
      <c r="U640" t="s">
        <v>32</v>
      </c>
      <c r="V640" t="s">
        <v>477</v>
      </c>
      <c r="W640">
        <v>1</v>
      </c>
      <c r="X640" t="s">
        <v>478</v>
      </c>
      <c r="Y640">
        <v>0</v>
      </c>
      <c r="Z640">
        <v>0</v>
      </c>
      <c r="AA640">
        <v>0</v>
      </c>
      <c r="AB640">
        <v>0</v>
      </c>
      <c r="AC640">
        <v>1100</v>
      </c>
      <c r="AD640">
        <v>998</v>
      </c>
      <c r="AE640">
        <v>131775479</v>
      </c>
      <c r="AF640">
        <v>121944485</v>
      </c>
    </row>
    <row r="641" spans="1:32">
      <c r="A641">
        <v>16</v>
      </c>
      <c r="B641" t="s">
        <v>183</v>
      </c>
      <c r="C641" t="s">
        <v>184</v>
      </c>
      <c r="D641">
        <v>2022</v>
      </c>
      <c r="E641">
        <v>1</v>
      </c>
      <c r="F641">
        <v>222</v>
      </c>
      <c r="G641" s="87" t="s">
        <v>474</v>
      </c>
      <c r="H641" t="s">
        <v>63</v>
      </c>
      <c r="I641">
        <v>93</v>
      </c>
      <c r="J641" t="s">
        <v>399</v>
      </c>
      <c r="K641">
        <v>15</v>
      </c>
      <c r="L641" s="40" t="s">
        <v>418</v>
      </c>
      <c r="M641" t="s">
        <v>31</v>
      </c>
      <c r="N641">
        <v>1</v>
      </c>
      <c r="O641" t="s">
        <v>203</v>
      </c>
      <c r="P641">
        <v>12</v>
      </c>
      <c r="Q641" t="s">
        <v>475</v>
      </c>
      <c r="R641">
        <v>7617</v>
      </c>
      <c r="S641" t="s">
        <v>476</v>
      </c>
      <c r="T641">
        <v>1</v>
      </c>
      <c r="U641" t="s">
        <v>32</v>
      </c>
      <c r="V641" t="s">
        <v>477</v>
      </c>
      <c r="W641">
        <v>3</v>
      </c>
      <c r="X641" t="s">
        <v>479</v>
      </c>
      <c r="Y641">
        <v>0</v>
      </c>
      <c r="Z641">
        <v>0</v>
      </c>
      <c r="AA641">
        <v>0</v>
      </c>
      <c r="AB641">
        <v>0</v>
      </c>
      <c r="AC641">
        <v>400</v>
      </c>
      <c r="AD641">
        <v>147</v>
      </c>
      <c r="AE641">
        <v>10391993</v>
      </c>
      <c r="AF641">
        <v>9862706</v>
      </c>
    </row>
    <row r="642" spans="1:32">
      <c r="A642">
        <v>16</v>
      </c>
      <c r="B642" t="s">
        <v>183</v>
      </c>
      <c r="C642" t="s">
        <v>184</v>
      </c>
      <c r="D642">
        <v>2022</v>
      </c>
      <c r="E642">
        <v>1</v>
      </c>
      <c r="F642">
        <v>222</v>
      </c>
      <c r="G642" s="87" t="s">
        <v>474</v>
      </c>
      <c r="H642" t="s">
        <v>63</v>
      </c>
      <c r="I642">
        <v>93</v>
      </c>
      <c r="J642" t="s">
        <v>399</v>
      </c>
      <c r="K642">
        <v>15</v>
      </c>
      <c r="L642" s="40" t="s">
        <v>418</v>
      </c>
      <c r="M642" t="s">
        <v>31</v>
      </c>
      <c r="N642">
        <v>1</v>
      </c>
      <c r="O642" t="s">
        <v>203</v>
      </c>
      <c r="P642">
        <v>14</v>
      </c>
      <c r="Q642" t="s">
        <v>426</v>
      </c>
      <c r="R642">
        <v>7619</v>
      </c>
      <c r="S642" t="s">
        <v>480</v>
      </c>
      <c r="T642">
        <v>1</v>
      </c>
      <c r="U642" t="s">
        <v>32</v>
      </c>
      <c r="V642" t="s">
        <v>481</v>
      </c>
      <c r="W642">
        <v>7</v>
      </c>
      <c r="X642" t="s">
        <v>483</v>
      </c>
      <c r="Y642">
        <v>0</v>
      </c>
      <c r="Z642">
        <v>0</v>
      </c>
      <c r="AA642">
        <v>0</v>
      </c>
      <c r="AB642">
        <v>0</v>
      </c>
      <c r="AC642">
        <v>229</v>
      </c>
      <c r="AD642">
        <v>201</v>
      </c>
      <c r="AE642">
        <v>86487572</v>
      </c>
      <c r="AF642">
        <v>45395491</v>
      </c>
    </row>
    <row r="643" spans="1:32">
      <c r="A643">
        <v>16</v>
      </c>
      <c r="B643" t="s">
        <v>183</v>
      </c>
      <c r="C643" t="s">
        <v>184</v>
      </c>
      <c r="D643">
        <v>2022</v>
      </c>
      <c r="E643">
        <v>1</v>
      </c>
      <c r="F643">
        <v>222</v>
      </c>
      <c r="G643" s="87" t="s">
        <v>474</v>
      </c>
      <c r="H643" t="s">
        <v>63</v>
      </c>
      <c r="I643">
        <v>93</v>
      </c>
      <c r="J643" t="s">
        <v>399</v>
      </c>
      <c r="K643">
        <v>15</v>
      </c>
      <c r="L643" s="40" t="s">
        <v>418</v>
      </c>
      <c r="M643" t="s">
        <v>31</v>
      </c>
      <c r="N643">
        <v>1</v>
      </c>
      <c r="O643" t="s">
        <v>203</v>
      </c>
      <c r="P643">
        <v>14</v>
      </c>
      <c r="Q643" t="s">
        <v>426</v>
      </c>
      <c r="R643">
        <v>7619</v>
      </c>
      <c r="S643" t="s">
        <v>480</v>
      </c>
      <c r="T643">
        <v>1</v>
      </c>
      <c r="U643" t="s">
        <v>32</v>
      </c>
      <c r="V643" t="s">
        <v>481</v>
      </c>
      <c r="W643">
        <v>8</v>
      </c>
      <c r="X643" t="s">
        <v>484</v>
      </c>
      <c r="Y643">
        <v>0</v>
      </c>
      <c r="Z643">
        <v>0</v>
      </c>
      <c r="AA643">
        <v>0</v>
      </c>
      <c r="AB643">
        <v>0</v>
      </c>
      <c r="AC643">
        <v>267</v>
      </c>
      <c r="AD643">
        <v>151</v>
      </c>
      <c r="AE643">
        <v>165879189</v>
      </c>
      <c r="AF643">
        <v>76005335</v>
      </c>
    </row>
    <row r="644" spans="1:32">
      <c r="A644">
        <v>16</v>
      </c>
      <c r="B644" t="s">
        <v>183</v>
      </c>
      <c r="C644" t="s">
        <v>184</v>
      </c>
      <c r="D644">
        <v>2022</v>
      </c>
      <c r="E644">
        <v>1</v>
      </c>
      <c r="F644">
        <v>222</v>
      </c>
      <c r="G644" s="87" t="s">
        <v>474</v>
      </c>
      <c r="H644" t="s">
        <v>63</v>
      </c>
      <c r="I644">
        <v>93</v>
      </c>
      <c r="J644" t="s">
        <v>399</v>
      </c>
      <c r="K644">
        <v>15</v>
      </c>
      <c r="L644" s="40" t="s">
        <v>418</v>
      </c>
      <c r="M644" t="s">
        <v>31</v>
      </c>
      <c r="N644">
        <v>1</v>
      </c>
      <c r="O644" t="s">
        <v>203</v>
      </c>
      <c r="P644">
        <v>15</v>
      </c>
      <c r="Q644" t="s">
        <v>42</v>
      </c>
      <c r="R644">
        <v>7594</v>
      </c>
      <c r="S644" t="s">
        <v>485</v>
      </c>
      <c r="T644">
        <v>1</v>
      </c>
      <c r="U644" t="s">
        <v>32</v>
      </c>
      <c r="V644" t="s">
        <v>501</v>
      </c>
      <c r="W644">
        <v>3</v>
      </c>
      <c r="X644" t="s">
        <v>487</v>
      </c>
      <c r="Y644">
        <v>0</v>
      </c>
      <c r="Z644">
        <v>0</v>
      </c>
      <c r="AA644">
        <v>0</v>
      </c>
      <c r="AB644">
        <v>0</v>
      </c>
      <c r="AC644">
        <v>27</v>
      </c>
      <c r="AD644">
        <v>12</v>
      </c>
      <c r="AE644">
        <v>1971000</v>
      </c>
      <c r="AF644">
        <v>876000</v>
      </c>
    </row>
    <row r="645" spans="1:32">
      <c r="A645">
        <v>16</v>
      </c>
      <c r="B645" t="s">
        <v>183</v>
      </c>
      <c r="C645" t="s">
        <v>184</v>
      </c>
      <c r="D645">
        <v>2022</v>
      </c>
      <c r="E645">
        <v>1</v>
      </c>
      <c r="F645">
        <v>222</v>
      </c>
      <c r="G645" s="87" t="s">
        <v>474</v>
      </c>
      <c r="H645" t="s">
        <v>63</v>
      </c>
      <c r="I645">
        <v>93</v>
      </c>
      <c r="J645" t="s">
        <v>399</v>
      </c>
      <c r="K645">
        <v>15</v>
      </c>
      <c r="L645" s="40" t="s">
        <v>418</v>
      </c>
      <c r="M645" t="s">
        <v>31</v>
      </c>
      <c r="N645">
        <v>1</v>
      </c>
      <c r="O645" t="s">
        <v>203</v>
      </c>
      <c r="P645">
        <v>21</v>
      </c>
      <c r="Q645" t="s">
        <v>404</v>
      </c>
      <c r="R645">
        <v>7585</v>
      </c>
      <c r="S645" t="s">
        <v>64</v>
      </c>
      <c r="T645">
        <v>1</v>
      </c>
      <c r="U645" t="s">
        <v>32</v>
      </c>
      <c r="V645" t="s">
        <v>488</v>
      </c>
      <c r="W645">
        <v>2</v>
      </c>
      <c r="X645" t="s">
        <v>503</v>
      </c>
      <c r="Y645">
        <v>0</v>
      </c>
      <c r="Z645">
        <v>0</v>
      </c>
      <c r="AA645">
        <v>0</v>
      </c>
      <c r="AB645">
        <v>0</v>
      </c>
      <c r="AC645">
        <v>1</v>
      </c>
      <c r="AD645">
        <v>1</v>
      </c>
      <c r="AE645">
        <v>572477</v>
      </c>
      <c r="AF645">
        <v>559456</v>
      </c>
    </row>
    <row r="646" spans="1:32">
      <c r="A646">
        <v>16</v>
      </c>
      <c r="B646" t="s">
        <v>183</v>
      </c>
      <c r="C646" t="s">
        <v>184</v>
      </c>
      <c r="D646">
        <v>2022</v>
      </c>
      <c r="E646">
        <v>1</v>
      </c>
      <c r="F646">
        <v>222</v>
      </c>
      <c r="G646" s="87" t="s">
        <v>474</v>
      </c>
      <c r="H646" t="s">
        <v>63</v>
      </c>
      <c r="I646">
        <v>93</v>
      </c>
      <c r="J646" t="s">
        <v>399</v>
      </c>
      <c r="K646">
        <v>15</v>
      </c>
      <c r="L646" s="40" t="s">
        <v>418</v>
      </c>
      <c r="M646" t="s">
        <v>31</v>
      </c>
      <c r="N646">
        <v>1</v>
      </c>
      <c r="O646" t="s">
        <v>203</v>
      </c>
      <c r="P646">
        <v>21</v>
      </c>
      <c r="Q646" t="s">
        <v>404</v>
      </c>
      <c r="R646">
        <v>7585</v>
      </c>
      <c r="S646" t="s">
        <v>64</v>
      </c>
      <c r="T646">
        <v>1</v>
      </c>
      <c r="U646" t="s">
        <v>32</v>
      </c>
      <c r="V646" t="s">
        <v>488</v>
      </c>
      <c r="W646">
        <v>4</v>
      </c>
      <c r="X646" t="s">
        <v>505</v>
      </c>
      <c r="Y646">
        <v>0</v>
      </c>
      <c r="Z646">
        <v>0</v>
      </c>
      <c r="AA646">
        <v>0</v>
      </c>
      <c r="AB646">
        <v>0</v>
      </c>
      <c r="AC646">
        <v>1</v>
      </c>
      <c r="AD646">
        <v>1</v>
      </c>
      <c r="AE646">
        <v>2175702</v>
      </c>
      <c r="AF646">
        <v>1285502</v>
      </c>
    </row>
    <row r="647" spans="1:32">
      <c r="A647">
        <v>16</v>
      </c>
      <c r="B647" t="s">
        <v>183</v>
      </c>
      <c r="C647" t="s">
        <v>184</v>
      </c>
      <c r="D647">
        <v>2022</v>
      </c>
      <c r="E647">
        <v>1</v>
      </c>
      <c r="F647">
        <v>222</v>
      </c>
      <c r="G647" s="87" t="s">
        <v>474</v>
      </c>
      <c r="H647" t="s">
        <v>63</v>
      </c>
      <c r="I647">
        <v>93</v>
      </c>
      <c r="J647" t="s">
        <v>399</v>
      </c>
      <c r="K647">
        <v>15</v>
      </c>
      <c r="L647" s="40" t="s">
        <v>418</v>
      </c>
      <c r="M647" t="s">
        <v>31</v>
      </c>
      <c r="N647">
        <v>1</v>
      </c>
      <c r="O647" t="s">
        <v>203</v>
      </c>
      <c r="P647">
        <v>21</v>
      </c>
      <c r="Q647" t="s">
        <v>404</v>
      </c>
      <c r="R647">
        <v>7585</v>
      </c>
      <c r="S647" t="s">
        <v>64</v>
      </c>
      <c r="T647">
        <v>1</v>
      </c>
      <c r="U647" t="s">
        <v>32</v>
      </c>
      <c r="V647" t="s">
        <v>488</v>
      </c>
      <c r="W647">
        <v>5</v>
      </c>
      <c r="X647" t="s">
        <v>506</v>
      </c>
      <c r="Y647">
        <v>0</v>
      </c>
      <c r="Z647">
        <v>0</v>
      </c>
      <c r="AA647">
        <v>0</v>
      </c>
      <c r="AB647">
        <v>0</v>
      </c>
      <c r="AC647">
        <v>5</v>
      </c>
      <c r="AD647">
        <v>5</v>
      </c>
      <c r="AE647">
        <v>18825253</v>
      </c>
      <c r="AF647">
        <v>8566476</v>
      </c>
    </row>
    <row r="648" spans="1:32">
      <c r="A648">
        <v>16</v>
      </c>
      <c r="B648" t="s">
        <v>183</v>
      </c>
      <c r="C648" t="s">
        <v>184</v>
      </c>
      <c r="D648">
        <v>2022</v>
      </c>
      <c r="E648">
        <v>1</v>
      </c>
      <c r="F648">
        <v>222</v>
      </c>
      <c r="G648" s="87" t="s">
        <v>474</v>
      </c>
      <c r="H648" t="s">
        <v>63</v>
      </c>
      <c r="I648">
        <v>93</v>
      </c>
      <c r="J648" t="s">
        <v>399</v>
      </c>
      <c r="K648">
        <v>15</v>
      </c>
      <c r="L648" s="40" t="s">
        <v>418</v>
      </c>
      <c r="M648" t="s">
        <v>31</v>
      </c>
      <c r="N648">
        <v>1</v>
      </c>
      <c r="O648" t="s">
        <v>203</v>
      </c>
      <c r="P648">
        <v>21</v>
      </c>
      <c r="Q648" t="s">
        <v>404</v>
      </c>
      <c r="R648">
        <v>7585</v>
      </c>
      <c r="S648" t="s">
        <v>64</v>
      </c>
      <c r="T648">
        <v>1</v>
      </c>
      <c r="U648" t="s">
        <v>32</v>
      </c>
      <c r="V648" t="s">
        <v>488</v>
      </c>
      <c r="W648">
        <v>7</v>
      </c>
      <c r="X648" t="s">
        <v>490</v>
      </c>
      <c r="Y648">
        <v>0</v>
      </c>
      <c r="Z648">
        <v>0</v>
      </c>
      <c r="AA648">
        <v>0</v>
      </c>
      <c r="AB648">
        <v>0</v>
      </c>
      <c r="AC648">
        <v>2</v>
      </c>
      <c r="AD648">
        <v>2</v>
      </c>
      <c r="AE648">
        <v>5145748</v>
      </c>
      <c r="AF648">
        <v>4194750</v>
      </c>
    </row>
    <row r="649" spans="1:32">
      <c r="A649">
        <v>16</v>
      </c>
      <c r="B649" t="s">
        <v>183</v>
      </c>
      <c r="C649" t="s">
        <v>184</v>
      </c>
      <c r="D649">
        <v>2022</v>
      </c>
      <c r="E649">
        <v>1</v>
      </c>
      <c r="F649">
        <v>222</v>
      </c>
      <c r="G649" s="87" t="s">
        <v>474</v>
      </c>
      <c r="H649" t="s">
        <v>63</v>
      </c>
      <c r="I649">
        <v>93</v>
      </c>
      <c r="J649" t="s">
        <v>399</v>
      </c>
      <c r="K649">
        <v>15</v>
      </c>
      <c r="L649" s="40" t="s">
        <v>418</v>
      </c>
      <c r="M649" t="s">
        <v>31</v>
      </c>
      <c r="N649">
        <v>1</v>
      </c>
      <c r="O649" t="s">
        <v>203</v>
      </c>
      <c r="P649">
        <v>21</v>
      </c>
      <c r="Q649" t="s">
        <v>404</v>
      </c>
      <c r="R649">
        <v>7585</v>
      </c>
      <c r="S649" t="s">
        <v>64</v>
      </c>
      <c r="T649">
        <v>1</v>
      </c>
      <c r="U649" t="s">
        <v>32</v>
      </c>
      <c r="V649" t="s">
        <v>488</v>
      </c>
      <c r="W649">
        <v>8</v>
      </c>
      <c r="X649" t="s">
        <v>491</v>
      </c>
      <c r="Y649">
        <v>0</v>
      </c>
      <c r="Z649">
        <v>0</v>
      </c>
      <c r="AA649">
        <v>0</v>
      </c>
      <c r="AB649">
        <v>0</v>
      </c>
      <c r="AC649">
        <v>9</v>
      </c>
      <c r="AD649">
        <v>9</v>
      </c>
      <c r="AE649">
        <v>6203137</v>
      </c>
      <c r="AF649">
        <v>4611538</v>
      </c>
    </row>
    <row r="650" spans="1:32">
      <c r="A650">
        <v>16</v>
      </c>
      <c r="B650" t="s">
        <v>183</v>
      </c>
      <c r="C650" t="s">
        <v>184</v>
      </c>
      <c r="D650">
        <v>2022</v>
      </c>
      <c r="E650">
        <v>1</v>
      </c>
      <c r="F650">
        <v>222</v>
      </c>
      <c r="G650" s="87" t="s">
        <v>474</v>
      </c>
      <c r="H650" t="s">
        <v>63</v>
      </c>
      <c r="I650">
        <v>93</v>
      </c>
      <c r="J650" t="s">
        <v>399</v>
      </c>
      <c r="K650">
        <v>15</v>
      </c>
      <c r="L650" s="40" t="s">
        <v>418</v>
      </c>
      <c r="M650" t="s">
        <v>31</v>
      </c>
      <c r="N650">
        <v>1</v>
      </c>
      <c r="O650" t="s">
        <v>203</v>
      </c>
      <c r="P650">
        <v>21</v>
      </c>
      <c r="Q650" t="s">
        <v>404</v>
      </c>
      <c r="R650">
        <v>7585</v>
      </c>
      <c r="S650" t="s">
        <v>64</v>
      </c>
      <c r="T650">
        <v>1</v>
      </c>
      <c r="U650" t="s">
        <v>32</v>
      </c>
      <c r="V650" t="s">
        <v>488</v>
      </c>
      <c r="W650">
        <v>9</v>
      </c>
      <c r="X650" t="s">
        <v>492</v>
      </c>
      <c r="Y650">
        <v>0</v>
      </c>
      <c r="Z650">
        <v>0</v>
      </c>
      <c r="AA650">
        <v>0</v>
      </c>
      <c r="AB650">
        <v>0</v>
      </c>
      <c r="AC650">
        <v>2</v>
      </c>
      <c r="AD650">
        <v>2</v>
      </c>
      <c r="AE650">
        <v>25718904</v>
      </c>
      <c r="AF650">
        <v>23048811</v>
      </c>
    </row>
    <row r="651" spans="1:32">
      <c r="A651">
        <v>16</v>
      </c>
      <c r="B651" t="s">
        <v>183</v>
      </c>
      <c r="C651" t="s">
        <v>184</v>
      </c>
      <c r="D651">
        <v>2022</v>
      </c>
      <c r="E651">
        <v>1</v>
      </c>
      <c r="F651">
        <v>222</v>
      </c>
      <c r="G651" s="87" t="s">
        <v>474</v>
      </c>
      <c r="H651" t="s">
        <v>63</v>
      </c>
      <c r="I651">
        <v>93</v>
      </c>
      <c r="J651" t="s">
        <v>399</v>
      </c>
      <c r="K651">
        <v>15</v>
      </c>
      <c r="L651" s="40" t="s">
        <v>418</v>
      </c>
      <c r="M651" t="s">
        <v>31</v>
      </c>
      <c r="N651">
        <v>1</v>
      </c>
      <c r="O651" t="s">
        <v>203</v>
      </c>
      <c r="P651">
        <v>21</v>
      </c>
      <c r="Q651" t="s">
        <v>404</v>
      </c>
      <c r="R651">
        <v>7600</v>
      </c>
      <c r="S651" t="s">
        <v>507</v>
      </c>
      <c r="T651">
        <v>1</v>
      </c>
      <c r="U651" t="s">
        <v>32</v>
      </c>
      <c r="V651" t="s">
        <v>716</v>
      </c>
      <c r="W651">
        <v>1</v>
      </c>
      <c r="X651" t="s">
        <v>514</v>
      </c>
      <c r="Y651">
        <v>0</v>
      </c>
      <c r="Z651">
        <v>0</v>
      </c>
      <c r="AA651">
        <v>0</v>
      </c>
      <c r="AB651">
        <v>0</v>
      </c>
      <c r="AC651">
        <v>4</v>
      </c>
      <c r="AD651">
        <v>0</v>
      </c>
      <c r="AE651">
        <v>67200000</v>
      </c>
      <c r="AF651">
        <v>0</v>
      </c>
    </row>
    <row r="652" spans="1:32">
      <c r="A652">
        <v>16</v>
      </c>
      <c r="B652" t="s">
        <v>183</v>
      </c>
      <c r="C652" t="s">
        <v>184</v>
      </c>
      <c r="D652">
        <v>2022</v>
      </c>
      <c r="E652">
        <v>1</v>
      </c>
      <c r="F652">
        <v>222</v>
      </c>
      <c r="G652" s="87" t="s">
        <v>474</v>
      </c>
      <c r="H652" t="s">
        <v>63</v>
      </c>
      <c r="I652">
        <v>93</v>
      </c>
      <c r="J652" t="s">
        <v>399</v>
      </c>
      <c r="K652">
        <v>15</v>
      </c>
      <c r="L652" s="40" t="s">
        <v>418</v>
      </c>
      <c r="M652" t="s">
        <v>31</v>
      </c>
      <c r="N652">
        <v>1</v>
      </c>
      <c r="O652" t="s">
        <v>203</v>
      </c>
      <c r="P652">
        <v>21</v>
      </c>
      <c r="Q652" t="s">
        <v>404</v>
      </c>
      <c r="R652">
        <v>7614</v>
      </c>
      <c r="S652" t="s">
        <v>493</v>
      </c>
      <c r="T652">
        <v>1</v>
      </c>
      <c r="U652" t="s">
        <v>32</v>
      </c>
      <c r="V652" t="s">
        <v>494</v>
      </c>
      <c r="W652">
        <v>1</v>
      </c>
      <c r="X652" t="s">
        <v>495</v>
      </c>
      <c r="Y652">
        <v>0</v>
      </c>
      <c r="Z652">
        <v>0</v>
      </c>
      <c r="AA652">
        <v>0</v>
      </c>
      <c r="AB652">
        <v>0</v>
      </c>
      <c r="AC652">
        <v>2</v>
      </c>
      <c r="AD652">
        <v>2</v>
      </c>
      <c r="AE652">
        <v>9820493</v>
      </c>
      <c r="AF652">
        <v>9754808</v>
      </c>
    </row>
    <row r="653" spans="1:32">
      <c r="A653">
        <v>16</v>
      </c>
      <c r="B653" t="s">
        <v>183</v>
      </c>
      <c r="C653" t="s">
        <v>184</v>
      </c>
      <c r="D653">
        <v>2022</v>
      </c>
      <c r="E653">
        <v>1</v>
      </c>
      <c r="F653">
        <v>222</v>
      </c>
      <c r="G653" s="87" t="s">
        <v>474</v>
      </c>
      <c r="H653" t="s">
        <v>63</v>
      </c>
      <c r="I653">
        <v>93</v>
      </c>
      <c r="J653" t="s">
        <v>399</v>
      </c>
      <c r="K653">
        <v>15</v>
      </c>
      <c r="L653" s="40" t="s">
        <v>418</v>
      </c>
      <c r="M653" t="s">
        <v>31</v>
      </c>
      <c r="N653">
        <v>1</v>
      </c>
      <c r="O653" t="s">
        <v>203</v>
      </c>
      <c r="P653">
        <v>21</v>
      </c>
      <c r="Q653" t="s">
        <v>404</v>
      </c>
      <c r="R653">
        <v>7614</v>
      </c>
      <c r="S653" t="s">
        <v>493</v>
      </c>
      <c r="T653">
        <v>1</v>
      </c>
      <c r="U653" t="s">
        <v>32</v>
      </c>
      <c r="V653" t="s">
        <v>494</v>
      </c>
      <c r="W653">
        <v>2</v>
      </c>
      <c r="X653" t="s">
        <v>496</v>
      </c>
      <c r="Y653">
        <v>0</v>
      </c>
      <c r="Z653">
        <v>0</v>
      </c>
      <c r="AA653">
        <v>0</v>
      </c>
      <c r="AB653">
        <v>0</v>
      </c>
      <c r="AC653">
        <v>1</v>
      </c>
      <c r="AD653">
        <v>1</v>
      </c>
      <c r="AE653">
        <v>2589748</v>
      </c>
      <c r="AF653">
        <v>2458608</v>
      </c>
    </row>
    <row r="654" spans="1:32">
      <c r="A654">
        <v>16</v>
      </c>
      <c r="B654" t="s">
        <v>183</v>
      </c>
      <c r="C654" t="s">
        <v>184</v>
      </c>
      <c r="D654">
        <v>2022</v>
      </c>
      <c r="E654">
        <v>1</v>
      </c>
      <c r="F654">
        <v>222</v>
      </c>
      <c r="G654" s="87" t="s">
        <v>474</v>
      </c>
      <c r="H654" t="s">
        <v>63</v>
      </c>
      <c r="I654">
        <v>93</v>
      </c>
      <c r="J654" t="s">
        <v>399</v>
      </c>
      <c r="K654">
        <v>15</v>
      </c>
      <c r="L654" s="40" t="s">
        <v>418</v>
      </c>
      <c r="M654" t="s">
        <v>31</v>
      </c>
      <c r="N654">
        <v>1</v>
      </c>
      <c r="O654" t="s">
        <v>203</v>
      </c>
      <c r="P654">
        <v>21</v>
      </c>
      <c r="Q654" t="s">
        <v>404</v>
      </c>
      <c r="R654">
        <v>7909</v>
      </c>
      <c r="S654" t="s">
        <v>497</v>
      </c>
      <c r="T654">
        <v>1</v>
      </c>
      <c r="U654" t="s">
        <v>32</v>
      </c>
      <c r="V654" t="s">
        <v>498</v>
      </c>
      <c r="W654">
        <v>1</v>
      </c>
      <c r="X654" t="s">
        <v>499</v>
      </c>
      <c r="Y654">
        <v>0</v>
      </c>
      <c r="Z654">
        <v>0</v>
      </c>
      <c r="AA654">
        <v>0</v>
      </c>
      <c r="AB654">
        <v>0</v>
      </c>
      <c r="AC654">
        <v>4</v>
      </c>
      <c r="AD654">
        <v>4</v>
      </c>
      <c r="AE654">
        <v>15600000</v>
      </c>
      <c r="AF654">
        <v>15600000</v>
      </c>
    </row>
    <row r="655" spans="1:32">
      <c r="A655">
        <v>16</v>
      </c>
      <c r="B655" t="s">
        <v>183</v>
      </c>
      <c r="C655" t="s">
        <v>184</v>
      </c>
      <c r="D655">
        <v>2022</v>
      </c>
      <c r="E655">
        <v>1</v>
      </c>
      <c r="F655">
        <v>222</v>
      </c>
      <c r="G655" s="87" t="s">
        <v>474</v>
      </c>
      <c r="H655" t="s">
        <v>63</v>
      </c>
      <c r="I655">
        <v>93</v>
      </c>
      <c r="J655" t="s">
        <v>399</v>
      </c>
      <c r="K655">
        <v>15</v>
      </c>
      <c r="L655" s="40" t="s">
        <v>418</v>
      </c>
      <c r="M655" t="s">
        <v>31</v>
      </c>
      <c r="N655">
        <v>1</v>
      </c>
      <c r="O655" t="s">
        <v>203</v>
      </c>
      <c r="P655">
        <v>21</v>
      </c>
      <c r="Q655" t="s">
        <v>404</v>
      </c>
      <c r="R655">
        <v>7909</v>
      </c>
      <c r="S655" t="s">
        <v>497</v>
      </c>
      <c r="T655">
        <v>1</v>
      </c>
      <c r="U655" t="s">
        <v>32</v>
      </c>
      <c r="V655" t="s">
        <v>498</v>
      </c>
      <c r="W655">
        <v>2</v>
      </c>
      <c r="X655" t="s">
        <v>500</v>
      </c>
      <c r="Y655">
        <v>0</v>
      </c>
      <c r="Z655">
        <v>0</v>
      </c>
      <c r="AA655">
        <v>0</v>
      </c>
      <c r="AB655">
        <v>0</v>
      </c>
      <c r="AC655">
        <v>10</v>
      </c>
      <c r="AD655">
        <v>4</v>
      </c>
      <c r="AE655">
        <v>54134480</v>
      </c>
      <c r="AF655">
        <v>21653792</v>
      </c>
    </row>
    <row r="656" spans="1:32">
      <c r="A656">
        <v>16</v>
      </c>
      <c r="B656" t="s">
        <v>183</v>
      </c>
      <c r="C656" t="s">
        <v>184</v>
      </c>
      <c r="D656">
        <v>2022</v>
      </c>
      <c r="E656">
        <v>1</v>
      </c>
      <c r="F656">
        <v>222</v>
      </c>
      <c r="G656" s="87" t="s">
        <v>474</v>
      </c>
      <c r="H656" t="s">
        <v>63</v>
      </c>
      <c r="I656">
        <v>93</v>
      </c>
      <c r="J656" t="s">
        <v>399</v>
      </c>
      <c r="K656">
        <v>16</v>
      </c>
      <c r="L656" s="40" t="s">
        <v>38</v>
      </c>
      <c r="M656" t="s">
        <v>31</v>
      </c>
      <c r="N656">
        <v>1</v>
      </c>
      <c r="O656" t="s">
        <v>203</v>
      </c>
      <c r="P656">
        <v>12</v>
      </c>
      <c r="Q656" t="s">
        <v>475</v>
      </c>
      <c r="R656">
        <v>7617</v>
      </c>
      <c r="S656" t="s">
        <v>476</v>
      </c>
      <c r="T656">
        <v>1</v>
      </c>
      <c r="U656" t="s">
        <v>32</v>
      </c>
      <c r="V656" t="s">
        <v>477</v>
      </c>
      <c r="W656">
        <v>1</v>
      </c>
      <c r="X656" t="s">
        <v>478</v>
      </c>
      <c r="Y656">
        <v>0</v>
      </c>
      <c r="Z656">
        <v>0</v>
      </c>
      <c r="AA656">
        <v>0</v>
      </c>
      <c r="AB656">
        <v>0</v>
      </c>
      <c r="AC656">
        <v>2000</v>
      </c>
      <c r="AD656">
        <v>1429</v>
      </c>
      <c r="AE656">
        <v>239591780</v>
      </c>
      <c r="AF656">
        <v>221717245</v>
      </c>
    </row>
    <row r="657" spans="1:32">
      <c r="A657">
        <v>16</v>
      </c>
      <c r="B657" t="s">
        <v>183</v>
      </c>
      <c r="C657" t="s">
        <v>184</v>
      </c>
      <c r="D657">
        <v>2022</v>
      </c>
      <c r="E657">
        <v>1</v>
      </c>
      <c r="F657">
        <v>222</v>
      </c>
      <c r="G657" s="87" t="s">
        <v>474</v>
      </c>
      <c r="H657" t="s">
        <v>63</v>
      </c>
      <c r="I657">
        <v>93</v>
      </c>
      <c r="J657" t="s">
        <v>399</v>
      </c>
      <c r="K657">
        <v>16</v>
      </c>
      <c r="L657" s="40" t="s">
        <v>38</v>
      </c>
      <c r="M657" t="s">
        <v>31</v>
      </c>
      <c r="N657">
        <v>1</v>
      </c>
      <c r="O657" t="s">
        <v>203</v>
      </c>
      <c r="P657">
        <v>12</v>
      </c>
      <c r="Q657" t="s">
        <v>475</v>
      </c>
      <c r="R657">
        <v>7617</v>
      </c>
      <c r="S657" t="s">
        <v>476</v>
      </c>
      <c r="T657">
        <v>1</v>
      </c>
      <c r="U657" t="s">
        <v>32</v>
      </c>
      <c r="V657" t="s">
        <v>477</v>
      </c>
      <c r="W657">
        <v>3</v>
      </c>
      <c r="X657" t="s">
        <v>479</v>
      </c>
      <c r="Y657">
        <v>0</v>
      </c>
      <c r="Z657">
        <v>0</v>
      </c>
      <c r="AA657">
        <v>0</v>
      </c>
      <c r="AB657">
        <v>0</v>
      </c>
      <c r="AC657">
        <v>2500</v>
      </c>
      <c r="AD657">
        <v>2243</v>
      </c>
      <c r="AE657">
        <v>64949953</v>
      </c>
      <c r="AF657">
        <v>63708434</v>
      </c>
    </row>
    <row r="658" spans="1:32">
      <c r="A658">
        <v>16</v>
      </c>
      <c r="B658" t="s">
        <v>183</v>
      </c>
      <c r="C658" t="s">
        <v>184</v>
      </c>
      <c r="D658">
        <v>2022</v>
      </c>
      <c r="E658">
        <v>1</v>
      </c>
      <c r="F658">
        <v>222</v>
      </c>
      <c r="G658" s="87" t="s">
        <v>474</v>
      </c>
      <c r="H658" t="s">
        <v>63</v>
      </c>
      <c r="I658">
        <v>93</v>
      </c>
      <c r="J658" t="s">
        <v>399</v>
      </c>
      <c r="K658">
        <v>16</v>
      </c>
      <c r="L658" s="40" t="s">
        <v>38</v>
      </c>
      <c r="M658" t="s">
        <v>31</v>
      </c>
      <c r="N658">
        <v>1</v>
      </c>
      <c r="O658" t="s">
        <v>203</v>
      </c>
      <c r="P658">
        <v>14</v>
      </c>
      <c r="Q658" t="s">
        <v>426</v>
      </c>
      <c r="R658">
        <v>7619</v>
      </c>
      <c r="S658" t="s">
        <v>480</v>
      </c>
      <c r="T658">
        <v>1</v>
      </c>
      <c r="U658" t="s">
        <v>32</v>
      </c>
      <c r="V658" t="s">
        <v>481</v>
      </c>
      <c r="W658">
        <v>1</v>
      </c>
      <c r="X658" t="s">
        <v>482</v>
      </c>
      <c r="Y658">
        <v>0</v>
      </c>
      <c r="Z658">
        <v>0</v>
      </c>
      <c r="AA658">
        <v>0</v>
      </c>
      <c r="AB658">
        <v>0</v>
      </c>
      <c r="AC658">
        <v>792</v>
      </c>
      <c r="AD658">
        <v>564</v>
      </c>
      <c r="AE658">
        <v>218657404</v>
      </c>
      <c r="AF658">
        <v>107044120</v>
      </c>
    </row>
    <row r="659" spans="1:32">
      <c r="A659">
        <v>16</v>
      </c>
      <c r="B659" t="s">
        <v>183</v>
      </c>
      <c r="C659" t="s">
        <v>184</v>
      </c>
      <c r="D659">
        <v>2022</v>
      </c>
      <c r="E659">
        <v>1</v>
      </c>
      <c r="F659">
        <v>222</v>
      </c>
      <c r="G659" s="87" t="s">
        <v>474</v>
      </c>
      <c r="H659" t="s">
        <v>63</v>
      </c>
      <c r="I659">
        <v>93</v>
      </c>
      <c r="J659" t="s">
        <v>399</v>
      </c>
      <c r="K659">
        <v>16</v>
      </c>
      <c r="L659" s="40" t="s">
        <v>38</v>
      </c>
      <c r="M659" t="s">
        <v>31</v>
      </c>
      <c r="N659">
        <v>1</v>
      </c>
      <c r="O659" t="s">
        <v>203</v>
      </c>
      <c r="P659">
        <v>14</v>
      </c>
      <c r="Q659" t="s">
        <v>426</v>
      </c>
      <c r="R659">
        <v>7619</v>
      </c>
      <c r="S659" t="s">
        <v>480</v>
      </c>
      <c r="T659">
        <v>1</v>
      </c>
      <c r="U659" t="s">
        <v>32</v>
      </c>
      <c r="V659" t="s">
        <v>481</v>
      </c>
      <c r="W659">
        <v>7</v>
      </c>
      <c r="X659" t="s">
        <v>483</v>
      </c>
      <c r="Y659">
        <v>0</v>
      </c>
      <c r="Z659">
        <v>0</v>
      </c>
      <c r="AA659">
        <v>0</v>
      </c>
      <c r="AB659">
        <v>0</v>
      </c>
      <c r="AC659">
        <v>161</v>
      </c>
      <c r="AD659">
        <v>157</v>
      </c>
      <c r="AE659">
        <v>60541300</v>
      </c>
      <c r="AF659">
        <v>35458170</v>
      </c>
    </row>
    <row r="660" spans="1:32">
      <c r="A660">
        <v>16</v>
      </c>
      <c r="B660" t="s">
        <v>183</v>
      </c>
      <c r="C660" t="s">
        <v>184</v>
      </c>
      <c r="D660">
        <v>2022</v>
      </c>
      <c r="E660">
        <v>1</v>
      </c>
      <c r="F660">
        <v>222</v>
      </c>
      <c r="G660" s="87" t="s">
        <v>474</v>
      </c>
      <c r="H660" t="s">
        <v>63</v>
      </c>
      <c r="I660">
        <v>93</v>
      </c>
      <c r="J660" t="s">
        <v>399</v>
      </c>
      <c r="K660">
        <v>16</v>
      </c>
      <c r="L660" s="40" t="s">
        <v>38</v>
      </c>
      <c r="M660" t="s">
        <v>31</v>
      </c>
      <c r="N660">
        <v>1</v>
      </c>
      <c r="O660" t="s">
        <v>203</v>
      </c>
      <c r="P660">
        <v>14</v>
      </c>
      <c r="Q660" t="s">
        <v>426</v>
      </c>
      <c r="R660">
        <v>7619</v>
      </c>
      <c r="S660" t="s">
        <v>480</v>
      </c>
      <c r="T660">
        <v>1</v>
      </c>
      <c r="U660" t="s">
        <v>32</v>
      </c>
      <c r="V660" t="s">
        <v>481</v>
      </c>
      <c r="W660">
        <v>8</v>
      </c>
      <c r="X660" t="s">
        <v>484</v>
      </c>
      <c r="Y660">
        <v>0</v>
      </c>
      <c r="Z660">
        <v>0</v>
      </c>
      <c r="AA660">
        <v>0</v>
      </c>
      <c r="AB660">
        <v>0</v>
      </c>
      <c r="AC660">
        <v>83</v>
      </c>
      <c r="AD660">
        <v>30</v>
      </c>
      <c r="AE660">
        <v>51837246</v>
      </c>
      <c r="AF660">
        <v>15100398</v>
      </c>
    </row>
    <row r="661" spans="1:32">
      <c r="A661">
        <v>16</v>
      </c>
      <c r="B661" t="s">
        <v>183</v>
      </c>
      <c r="C661" t="s">
        <v>184</v>
      </c>
      <c r="D661">
        <v>2022</v>
      </c>
      <c r="E661">
        <v>1</v>
      </c>
      <c r="F661">
        <v>222</v>
      </c>
      <c r="G661" s="87" t="s">
        <v>474</v>
      </c>
      <c r="H661" t="s">
        <v>63</v>
      </c>
      <c r="I661">
        <v>93</v>
      </c>
      <c r="J661" t="s">
        <v>399</v>
      </c>
      <c r="K661">
        <v>16</v>
      </c>
      <c r="L661" s="40" t="s">
        <v>38</v>
      </c>
      <c r="M661" t="s">
        <v>31</v>
      </c>
      <c r="N661">
        <v>1</v>
      </c>
      <c r="O661" t="s">
        <v>203</v>
      </c>
      <c r="P661">
        <v>15</v>
      </c>
      <c r="Q661" t="s">
        <v>42</v>
      </c>
      <c r="R661">
        <v>7594</v>
      </c>
      <c r="S661" t="s">
        <v>485</v>
      </c>
      <c r="T661">
        <v>1</v>
      </c>
      <c r="U661" t="s">
        <v>32</v>
      </c>
      <c r="V661" t="s">
        <v>501</v>
      </c>
      <c r="W661">
        <v>3</v>
      </c>
      <c r="X661" t="s">
        <v>487</v>
      </c>
      <c r="Y661">
        <v>0</v>
      </c>
      <c r="Z661">
        <v>0</v>
      </c>
      <c r="AA661">
        <v>0</v>
      </c>
      <c r="AB661">
        <v>0</v>
      </c>
      <c r="AC661">
        <v>60</v>
      </c>
      <c r="AD661">
        <v>26</v>
      </c>
      <c r="AE661">
        <v>4380000</v>
      </c>
      <c r="AF661">
        <v>1898000</v>
      </c>
    </row>
    <row r="662" spans="1:32">
      <c r="A662">
        <v>16</v>
      </c>
      <c r="B662" t="s">
        <v>183</v>
      </c>
      <c r="C662" t="s">
        <v>184</v>
      </c>
      <c r="D662">
        <v>2022</v>
      </c>
      <c r="E662">
        <v>1</v>
      </c>
      <c r="F662">
        <v>222</v>
      </c>
      <c r="G662" s="87" t="s">
        <v>474</v>
      </c>
      <c r="H662" t="s">
        <v>63</v>
      </c>
      <c r="I662">
        <v>93</v>
      </c>
      <c r="J662" t="s">
        <v>399</v>
      </c>
      <c r="K662">
        <v>16</v>
      </c>
      <c r="L662" s="40" t="s">
        <v>38</v>
      </c>
      <c r="M662" t="s">
        <v>31</v>
      </c>
      <c r="N662">
        <v>1</v>
      </c>
      <c r="O662" t="s">
        <v>203</v>
      </c>
      <c r="P662">
        <v>21</v>
      </c>
      <c r="Q662" t="s">
        <v>404</v>
      </c>
      <c r="R662">
        <v>7585</v>
      </c>
      <c r="S662" t="s">
        <v>64</v>
      </c>
      <c r="T662">
        <v>1</v>
      </c>
      <c r="U662" t="s">
        <v>32</v>
      </c>
      <c r="V662" t="s">
        <v>488</v>
      </c>
      <c r="W662">
        <v>4</v>
      </c>
      <c r="X662" t="s">
        <v>505</v>
      </c>
      <c r="Y662">
        <v>0</v>
      </c>
      <c r="Z662">
        <v>0</v>
      </c>
      <c r="AA662">
        <v>0</v>
      </c>
      <c r="AB662">
        <v>0</v>
      </c>
      <c r="AC662">
        <v>2</v>
      </c>
      <c r="AD662">
        <v>2</v>
      </c>
      <c r="AE662">
        <v>4351404</v>
      </c>
      <c r="AF662">
        <v>2571003</v>
      </c>
    </row>
    <row r="663" spans="1:32">
      <c r="A663">
        <v>16</v>
      </c>
      <c r="B663" t="s">
        <v>183</v>
      </c>
      <c r="C663" t="s">
        <v>184</v>
      </c>
      <c r="D663">
        <v>2022</v>
      </c>
      <c r="E663">
        <v>1</v>
      </c>
      <c r="F663">
        <v>222</v>
      </c>
      <c r="G663" s="87" t="s">
        <v>474</v>
      </c>
      <c r="H663" t="s">
        <v>63</v>
      </c>
      <c r="I663">
        <v>93</v>
      </c>
      <c r="J663" t="s">
        <v>399</v>
      </c>
      <c r="K663">
        <v>16</v>
      </c>
      <c r="L663" s="40" t="s">
        <v>38</v>
      </c>
      <c r="M663" t="s">
        <v>31</v>
      </c>
      <c r="N663">
        <v>1</v>
      </c>
      <c r="O663" t="s">
        <v>203</v>
      </c>
      <c r="P663">
        <v>21</v>
      </c>
      <c r="Q663" t="s">
        <v>404</v>
      </c>
      <c r="R663">
        <v>7585</v>
      </c>
      <c r="S663" t="s">
        <v>64</v>
      </c>
      <c r="T663">
        <v>1</v>
      </c>
      <c r="U663" t="s">
        <v>32</v>
      </c>
      <c r="V663" t="s">
        <v>488</v>
      </c>
      <c r="W663">
        <v>7</v>
      </c>
      <c r="X663" t="s">
        <v>490</v>
      </c>
      <c r="Y663">
        <v>0</v>
      </c>
      <c r="Z663">
        <v>0</v>
      </c>
      <c r="AA663">
        <v>0</v>
      </c>
      <c r="AB663">
        <v>0</v>
      </c>
      <c r="AC663">
        <v>2</v>
      </c>
      <c r="AD663">
        <v>2</v>
      </c>
      <c r="AE663">
        <v>5145748</v>
      </c>
      <c r="AF663">
        <v>4194750</v>
      </c>
    </row>
    <row r="664" spans="1:32">
      <c r="A664">
        <v>16</v>
      </c>
      <c r="B664" t="s">
        <v>183</v>
      </c>
      <c r="C664" t="s">
        <v>184</v>
      </c>
      <c r="D664">
        <v>2022</v>
      </c>
      <c r="E664">
        <v>1</v>
      </c>
      <c r="F664">
        <v>222</v>
      </c>
      <c r="G664" s="87" t="s">
        <v>474</v>
      </c>
      <c r="H664" t="s">
        <v>63</v>
      </c>
      <c r="I664">
        <v>93</v>
      </c>
      <c r="J664" t="s">
        <v>399</v>
      </c>
      <c r="K664">
        <v>16</v>
      </c>
      <c r="L664" s="40" t="s">
        <v>38</v>
      </c>
      <c r="M664" t="s">
        <v>31</v>
      </c>
      <c r="N664">
        <v>1</v>
      </c>
      <c r="O664" t="s">
        <v>203</v>
      </c>
      <c r="P664">
        <v>21</v>
      </c>
      <c r="Q664" t="s">
        <v>404</v>
      </c>
      <c r="R664">
        <v>7585</v>
      </c>
      <c r="S664" t="s">
        <v>64</v>
      </c>
      <c r="T664">
        <v>1</v>
      </c>
      <c r="U664" t="s">
        <v>32</v>
      </c>
      <c r="V664" t="s">
        <v>488</v>
      </c>
      <c r="W664">
        <v>8</v>
      </c>
      <c r="X664" t="s">
        <v>491</v>
      </c>
      <c r="Y664">
        <v>0</v>
      </c>
      <c r="Z664">
        <v>0</v>
      </c>
      <c r="AA664">
        <v>0</v>
      </c>
      <c r="AB664">
        <v>0</v>
      </c>
      <c r="AC664">
        <v>12</v>
      </c>
      <c r="AD664">
        <v>12</v>
      </c>
      <c r="AE664">
        <v>8270849</v>
      </c>
      <c r="AF664">
        <v>6148718</v>
      </c>
    </row>
    <row r="665" spans="1:32">
      <c r="A665">
        <v>16</v>
      </c>
      <c r="B665" t="s">
        <v>183</v>
      </c>
      <c r="C665" t="s">
        <v>184</v>
      </c>
      <c r="D665">
        <v>2022</v>
      </c>
      <c r="E665">
        <v>1</v>
      </c>
      <c r="F665">
        <v>222</v>
      </c>
      <c r="G665" s="87" t="s">
        <v>474</v>
      </c>
      <c r="H665" t="s">
        <v>63</v>
      </c>
      <c r="I665">
        <v>93</v>
      </c>
      <c r="J665" t="s">
        <v>399</v>
      </c>
      <c r="K665">
        <v>16</v>
      </c>
      <c r="L665" s="40" t="s">
        <v>38</v>
      </c>
      <c r="M665" t="s">
        <v>31</v>
      </c>
      <c r="N665">
        <v>1</v>
      </c>
      <c r="O665" t="s">
        <v>203</v>
      </c>
      <c r="P665">
        <v>21</v>
      </c>
      <c r="Q665" t="s">
        <v>404</v>
      </c>
      <c r="R665">
        <v>7585</v>
      </c>
      <c r="S665" t="s">
        <v>64</v>
      </c>
      <c r="T665">
        <v>1</v>
      </c>
      <c r="U665" t="s">
        <v>32</v>
      </c>
      <c r="V665" t="s">
        <v>488</v>
      </c>
      <c r="W665">
        <v>9</v>
      </c>
      <c r="X665" t="s">
        <v>492</v>
      </c>
      <c r="Y665">
        <v>0</v>
      </c>
      <c r="Z665">
        <v>0</v>
      </c>
      <c r="AA665">
        <v>0</v>
      </c>
      <c r="AB665">
        <v>0</v>
      </c>
      <c r="AC665">
        <v>1</v>
      </c>
      <c r="AD665">
        <v>1</v>
      </c>
      <c r="AE665">
        <v>12859452</v>
      </c>
      <c r="AF665">
        <v>11524405</v>
      </c>
    </row>
    <row r="666" spans="1:32">
      <c r="A666">
        <v>16</v>
      </c>
      <c r="B666" t="s">
        <v>183</v>
      </c>
      <c r="C666" t="s">
        <v>184</v>
      </c>
      <c r="D666">
        <v>2022</v>
      </c>
      <c r="E666">
        <v>1</v>
      </c>
      <c r="F666">
        <v>222</v>
      </c>
      <c r="G666" s="87" t="s">
        <v>474</v>
      </c>
      <c r="H666" t="s">
        <v>63</v>
      </c>
      <c r="I666">
        <v>93</v>
      </c>
      <c r="J666" t="s">
        <v>399</v>
      </c>
      <c r="K666">
        <v>16</v>
      </c>
      <c r="L666" s="40" t="s">
        <v>38</v>
      </c>
      <c r="M666" t="s">
        <v>31</v>
      </c>
      <c r="N666">
        <v>1</v>
      </c>
      <c r="O666" t="s">
        <v>203</v>
      </c>
      <c r="P666">
        <v>21</v>
      </c>
      <c r="Q666" t="s">
        <v>404</v>
      </c>
      <c r="R666">
        <v>7600</v>
      </c>
      <c r="S666" t="s">
        <v>507</v>
      </c>
      <c r="T666">
        <v>1</v>
      </c>
      <c r="U666" t="s">
        <v>32</v>
      </c>
      <c r="V666" t="s">
        <v>508</v>
      </c>
      <c r="W666">
        <v>1</v>
      </c>
      <c r="X666" t="s">
        <v>514</v>
      </c>
      <c r="Y666">
        <v>0</v>
      </c>
      <c r="Z666">
        <v>0</v>
      </c>
      <c r="AA666">
        <v>0</v>
      </c>
      <c r="AB666">
        <v>0</v>
      </c>
      <c r="AC666">
        <v>9</v>
      </c>
      <c r="AD666">
        <v>4</v>
      </c>
      <c r="AE666">
        <v>135000000</v>
      </c>
      <c r="AF666">
        <v>4052456</v>
      </c>
    </row>
    <row r="667" spans="1:32">
      <c r="A667">
        <v>16</v>
      </c>
      <c r="B667" t="s">
        <v>183</v>
      </c>
      <c r="C667" t="s">
        <v>184</v>
      </c>
      <c r="D667">
        <v>2022</v>
      </c>
      <c r="E667">
        <v>1</v>
      </c>
      <c r="F667">
        <v>222</v>
      </c>
      <c r="G667" s="87" t="s">
        <v>474</v>
      </c>
      <c r="H667" t="s">
        <v>63</v>
      </c>
      <c r="I667">
        <v>93</v>
      </c>
      <c r="J667" t="s">
        <v>399</v>
      </c>
      <c r="K667">
        <v>16</v>
      </c>
      <c r="L667" s="40" t="s">
        <v>38</v>
      </c>
      <c r="M667" t="s">
        <v>31</v>
      </c>
      <c r="N667">
        <v>1</v>
      </c>
      <c r="O667" t="s">
        <v>203</v>
      </c>
      <c r="P667">
        <v>21</v>
      </c>
      <c r="Q667" t="s">
        <v>404</v>
      </c>
      <c r="R667">
        <v>7600</v>
      </c>
      <c r="S667" t="s">
        <v>507</v>
      </c>
      <c r="T667">
        <v>1</v>
      </c>
      <c r="U667" t="s">
        <v>32</v>
      </c>
      <c r="V667" t="s">
        <v>508</v>
      </c>
      <c r="W667">
        <v>2</v>
      </c>
      <c r="X667" t="s">
        <v>509</v>
      </c>
      <c r="Y667">
        <v>0</v>
      </c>
      <c r="Z667">
        <v>0</v>
      </c>
      <c r="AA667">
        <v>0</v>
      </c>
      <c r="AB667">
        <v>0</v>
      </c>
      <c r="AC667">
        <v>2</v>
      </c>
      <c r="AD667">
        <v>2</v>
      </c>
      <c r="AE667">
        <v>123751000</v>
      </c>
      <c r="AF667">
        <v>123751000</v>
      </c>
    </row>
    <row r="668" spans="1:32">
      <c r="A668">
        <v>16</v>
      </c>
      <c r="B668" t="s">
        <v>183</v>
      </c>
      <c r="C668" t="s">
        <v>184</v>
      </c>
      <c r="D668">
        <v>2022</v>
      </c>
      <c r="E668">
        <v>1</v>
      </c>
      <c r="F668">
        <v>222</v>
      </c>
      <c r="G668" s="87" t="s">
        <v>474</v>
      </c>
      <c r="H668" t="s">
        <v>63</v>
      </c>
      <c r="I668">
        <v>93</v>
      </c>
      <c r="J668" t="s">
        <v>399</v>
      </c>
      <c r="K668">
        <v>16</v>
      </c>
      <c r="L668" s="40" t="s">
        <v>38</v>
      </c>
      <c r="M668" t="s">
        <v>31</v>
      </c>
      <c r="N668">
        <v>1</v>
      </c>
      <c r="O668" t="s">
        <v>203</v>
      </c>
      <c r="P668">
        <v>21</v>
      </c>
      <c r="Q668" t="s">
        <v>404</v>
      </c>
      <c r="R668">
        <v>7614</v>
      </c>
      <c r="S668" t="s">
        <v>493</v>
      </c>
      <c r="T668">
        <v>1</v>
      </c>
      <c r="U668" t="s">
        <v>32</v>
      </c>
      <c r="V668" t="s">
        <v>494</v>
      </c>
      <c r="W668">
        <v>1</v>
      </c>
      <c r="X668" t="s">
        <v>495</v>
      </c>
      <c r="Y668">
        <v>0</v>
      </c>
      <c r="Z668">
        <v>0</v>
      </c>
      <c r="AA668">
        <v>0</v>
      </c>
      <c r="AB668">
        <v>0</v>
      </c>
      <c r="AC668">
        <v>7</v>
      </c>
      <c r="AD668">
        <v>7</v>
      </c>
      <c r="AE668">
        <v>34371727</v>
      </c>
      <c r="AF668">
        <v>34141829</v>
      </c>
    </row>
    <row r="669" spans="1:32">
      <c r="A669">
        <v>16</v>
      </c>
      <c r="B669" t="s">
        <v>183</v>
      </c>
      <c r="C669" t="s">
        <v>184</v>
      </c>
      <c r="D669">
        <v>2022</v>
      </c>
      <c r="E669">
        <v>1</v>
      </c>
      <c r="F669">
        <v>222</v>
      </c>
      <c r="G669" s="87" t="s">
        <v>474</v>
      </c>
      <c r="H669" t="s">
        <v>63</v>
      </c>
      <c r="I669">
        <v>93</v>
      </c>
      <c r="J669" t="s">
        <v>399</v>
      </c>
      <c r="K669">
        <v>16</v>
      </c>
      <c r="L669" s="40" t="s">
        <v>38</v>
      </c>
      <c r="M669" t="s">
        <v>31</v>
      </c>
      <c r="N669">
        <v>1</v>
      </c>
      <c r="O669" t="s">
        <v>203</v>
      </c>
      <c r="P669">
        <v>21</v>
      </c>
      <c r="Q669" t="s">
        <v>404</v>
      </c>
      <c r="R669">
        <v>7614</v>
      </c>
      <c r="S669" t="s">
        <v>493</v>
      </c>
      <c r="T669">
        <v>1</v>
      </c>
      <c r="U669" t="s">
        <v>32</v>
      </c>
      <c r="V669" t="s">
        <v>494</v>
      </c>
      <c r="W669">
        <v>2</v>
      </c>
      <c r="X669" t="s">
        <v>496</v>
      </c>
      <c r="Y669">
        <v>0</v>
      </c>
      <c r="Z669">
        <v>0</v>
      </c>
      <c r="AA669">
        <v>0</v>
      </c>
      <c r="AB669">
        <v>0</v>
      </c>
      <c r="AC669">
        <v>1</v>
      </c>
      <c r="AD669">
        <v>1</v>
      </c>
      <c r="AE669">
        <v>2589748</v>
      </c>
      <c r="AF669">
        <v>2458608</v>
      </c>
    </row>
    <row r="670" spans="1:32">
      <c r="A670">
        <v>16</v>
      </c>
      <c r="B670" t="s">
        <v>183</v>
      </c>
      <c r="C670" t="s">
        <v>184</v>
      </c>
      <c r="D670">
        <v>2022</v>
      </c>
      <c r="E670">
        <v>1</v>
      </c>
      <c r="F670">
        <v>222</v>
      </c>
      <c r="G670" s="87" t="s">
        <v>474</v>
      </c>
      <c r="H670" t="s">
        <v>63</v>
      </c>
      <c r="I670">
        <v>93</v>
      </c>
      <c r="J670" t="s">
        <v>399</v>
      </c>
      <c r="K670">
        <v>16</v>
      </c>
      <c r="L670" s="40" t="s">
        <v>38</v>
      </c>
      <c r="M670" t="s">
        <v>31</v>
      </c>
      <c r="N670">
        <v>1</v>
      </c>
      <c r="O670" t="s">
        <v>203</v>
      </c>
      <c r="P670">
        <v>21</v>
      </c>
      <c r="Q670" t="s">
        <v>404</v>
      </c>
      <c r="R670">
        <v>7909</v>
      </c>
      <c r="S670" t="s">
        <v>497</v>
      </c>
      <c r="T670">
        <v>1</v>
      </c>
      <c r="U670" t="s">
        <v>32</v>
      </c>
      <c r="V670" t="s">
        <v>498</v>
      </c>
      <c r="W670">
        <v>1</v>
      </c>
      <c r="X670" t="s">
        <v>499</v>
      </c>
      <c r="Y670">
        <v>0</v>
      </c>
      <c r="Z670">
        <v>0</v>
      </c>
      <c r="AA670">
        <v>0</v>
      </c>
      <c r="AB670">
        <v>0</v>
      </c>
      <c r="AC670">
        <v>4</v>
      </c>
      <c r="AD670">
        <v>4</v>
      </c>
      <c r="AE670">
        <v>15600000</v>
      </c>
      <c r="AF670">
        <v>15600000</v>
      </c>
    </row>
    <row r="671" spans="1:32">
      <c r="A671">
        <v>16</v>
      </c>
      <c r="B671" t="s">
        <v>183</v>
      </c>
      <c r="C671" t="s">
        <v>184</v>
      </c>
      <c r="D671">
        <v>2022</v>
      </c>
      <c r="E671">
        <v>1</v>
      </c>
      <c r="F671">
        <v>222</v>
      </c>
      <c r="G671" s="87" t="s">
        <v>474</v>
      </c>
      <c r="H671" t="s">
        <v>63</v>
      </c>
      <c r="I671">
        <v>93</v>
      </c>
      <c r="J671" t="s">
        <v>399</v>
      </c>
      <c r="K671">
        <v>16</v>
      </c>
      <c r="L671" s="40" t="s">
        <v>38</v>
      </c>
      <c r="M671" t="s">
        <v>31</v>
      </c>
      <c r="N671">
        <v>1</v>
      </c>
      <c r="O671" t="s">
        <v>203</v>
      </c>
      <c r="P671">
        <v>21</v>
      </c>
      <c r="Q671" t="s">
        <v>404</v>
      </c>
      <c r="R671">
        <v>7909</v>
      </c>
      <c r="S671" t="s">
        <v>497</v>
      </c>
      <c r="T671">
        <v>1</v>
      </c>
      <c r="U671" t="s">
        <v>32</v>
      </c>
      <c r="V671" t="s">
        <v>498</v>
      </c>
      <c r="W671">
        <v>2</v>
      </c>
      <c r="X671" t="s">
        <v>500</v>
      </c>
      <c r="Y671">
        <v>0</v>
      </c>
      <c r="Z671">
        <v>0</v>
      </c>
      <c r="AA671">
        <v>0</v>
      </c>
      <c r="AB671">
        <v>0</v>
      </c>
      <c r="AC671">
        <v>8</v>
      </c>
      <c r="AD671">
        <v>5</v>
      </c>
      <c r="AE671">
        <v>43307584</v>
      </c>
      <c r="AF671">
        <v>27067240</v>
      </c>
    </row>
    <row r="672" spans="1:32">
      <c r="A672">
        <v>16</v>
      </c>
      <c r="B672" t="s">
        <v>183</v>
      </c>
      <c r="C672" t="s">
        <v>184</v>
      </c>
      <c r="D672">
        <v>2022</v>
      </c>
      <c r="E672">
        <v>1</v>
      </c>
      <c r="F672">
        <v>222</v>
      </c>
      <c r="G672" s="87" t="s">
        <v>474</v>
      </c>
      <c r="H672" t="s">
        <v>63</v>
      </c>
      <c r="I672">
        <v>93</v>
      </c>
      <c r="J672" t="s">
        <v>399</v>
      </c>
      <c r="K672">
        <v>17</v>
      </c>
      <c r="L672" s="40" t="s">
        <v>53</v>
      </c>
      <c r="M672" t="s">
        <v>31</v>
      </c>
      <c r="N672">
        <v>1</v>
      </c>
      <c r="O672" t="s">
        <v>203</v>
      </c>
      <c r="P672">
        <v>12</v>
      </c>
      <c r="Q672" t="s">
        <v>475</v>
      </c>
      <c r="R672">
        <v>7617</v>
      </c>
      <c r="S672" t="s">
        <v>476</v>
      </c>
      <c r="T672">
        <v>1</v>
      </c>
      <c r="U672" t="s">
        <v>32</v>
      </c>
      <c r="V672" t="s">
        <v>477</v>
      </c>
      <c r="W672">
        <v>1</v>
      </c>
      <c r="X672" t="s">
        <v>478</v>
      </c>
      <c r="Y672">
        <v>0</v>
      </c>
      <c r="Z672">
        <v>0</v>
      </c>
      <c r="AA672">
        <v>0</v>
      </c>
      <c r="AB672">
        <v>0</v>
      </c>
      <c r="AC672">
        <v>500</v>
      </c>
      <c r="AD672">
        <v>493</v>
      </c>
      <c r="AE672">
        <v>59897945</v>
      </c>
      <c r="AF672">
        <v>55429311</v>
      </c>
    </row>
    <row r="673" spans="1:32">
      <c r="A673">
        <v>16</v>
      </c>
      <c r="B673" t="s">
        <v>183</v>
      </c>
      <c r="C673" t="s">
        <v>184</v>
      </c>
      <c r="D673">
        <v>2022</v>
      </c>
      <c r="E673">
        <v>1</v>
      </c>
      <c r="F673">
        <v>222</v>
      </c>
      <c r="G673" s="87" t="s">
        <v>474</v>
      </c>
      <c r="H673" t="s">
        <v>63</v>
      </c>
      <c r="I673">
        <v>93</v>
      </c>
      <c r="J673" t="s">
        <v>399</v>
      </c>
      <c r="K673">
        <v>17</v>
      </c>
      <c r="L673" s="40" t="s">
        <v>53</v>
      </c>
      <c r="M673" t="s">
        <v>31</v>
      </c>
      <c r="N673">
        <v>1</v>
      </c>
      <c r="O673" t="s">
        <v>203</v>
      </c>
      <c r="P673">
        <v>12</v>
      </c>
      <c r="Q673" t="s">
        <v>475</v>
      </c>
      <c r="R673">
        <v>7617</v>
      </c>
      <c r="S673" t="s">
        <v>476</v>
      </c>
      <c r="T673">
        <v>1</v>
      </c>
      <c r="U673" t="s">
        <v>32</v>
      </c>
      <c r="V673" t="s">
        <v>477</v>
      </c>
      <c r="W673">
        <v>3</v>
      </c>
      <c r="X673" t="s">
        <v>479</v>
      </c>
      <c r="Y673">
        <v>0</v>
      </c>
      <c r="Z673">
        <v>0</v>
      </c>
      <c r="AA673">
        <v>0</v>
      </c>
      <c r="AB673">
        <v>0</v>
      </c>
      <c r="AC673">
        <v>510</v>
      </c>
      <c r="AD673">
        <v>329</v>
      </c>
      <c r="AE673">
        <v>13249790</v>
      </c>
      <c r="AF673">
        <v>12911486</v>
      </c>
    </row>
    <row r="674" spans="1:32">
      <c r="A674">
        <v>16</v>
      </c>
      <c r="B674" t="s">
        <v>183</v>
      </c>
      <c r="C674" t="s">
        <v>184</v>
      </c>
      <c r="D674">
        <v>2022</v>
      </c>
      <c r="E674">
        <v>1</v>
      </c>
      <c r="F674">
        <v>222</v>
      </c>
      <c r="G674" s="87" t="s">
        <v>474</v>
      </c>
      <c r="H674" t="s">
        <v>63</v>
      </c>
      <c r="I674">
        <v>93</v>
      </c>
      <c r="J674" t="s">
        <v>399</v>
      </c>
      <c r="K674">
        <v>17</v>
      </c>
      <c r="L674" s="40" t="s">
        <v>53</v>
      </c>
      <c r="M674" t="s">
        <v>31</v>
      </c>
      <c r="N674">
        <v>1</v>
      </c>
      <c r="O674" t="s">
        <v>203</v>
      </c>
      <c r="P674">
        <v>12</v>
      </c>
      <c r="Q674" t="s">
        <v>475</v>
      </c>
      <c r="R674">
        <v>7617</v>
      </c>
      <c r="S674" t="s">
        <v>476</v>
      </c>
      <c r="T674">
        <v>1</v>
      </c>
      <c r="U674" t="s">
        <v>32</v>
      </c>
      <c r="V674" t="s">
        <v>477</v>
      </c>
      <c r="W674">
        <v>4</v>
      </c>
      <c r="X674" t="s">
        <v>510</v>
      </c>
      <c r="Y674">
        <v>0</v>
      </c>
      <c r="Z674">
        <v>0</v>
      </c>
      <c r="AA674">
        <v>0</v>
      </c>
      <c r="AB674">
        <v>0</v>
      </c>
      <c r="AC674">
        <v>2</v>
      </c>
      <c r="AD674">
        <v>1</v>
      </c>
      <c r="AE674">
        <v>28733331</v>
      </c>
      <c r="AF674">
        <v>23776189</v>
      </c>
    </row>
    <row r="675" spans="1:32">
      <c r="A675">
        <v>16</v>
      </c>
      <c r="B675" t="s">
        <v>183</v>
      </c>
      <c r="C675" t="s">
        <v>184</v>
      </c>
      <c r="D675">
        <v>2022</v>
      </c>
      <c r="E675">
        <v>1</v>
      </c>
      <c r="F675">
        <v>222</v>
      </c>
      <c r="G675" s="87" t="s">
        <v>474</v>
      </c>
      <c r="H675" t="s">
        <v>63</v>
      </c>
      <c r="I675">
        <v>93</v>
      </c>
      <c r="J675" t="s">
        <v>399</v>
      </c>
      <c r="K675">
        <v>17</v>
      </c>
      <c r="L675" s="40" t="s">
        <v>53</v>
      </c>
      <c r="M675" t="s">
        <v>31</v>
      </c>
      <c r="N675">
        <v>1</v>
      </c>
      <c r="O675" t="s">
        <v>203</v>
      </c>
      <c r="P675">
        <v>14</v>
      </c>
      <c r="Q675" t="s">
        <v>426</v>
      </c>
      <c r="R675">
        <v>7619</v>
      </c>
      <c r="S675" t="s">
        <v>480</v>
      </c>
      <c r="T675">
        <v>1</v>
      </c>
      <c r="U675" t="s">
        <v>32</v>
      </c>
      <c r="V675" t="s">
        <v>481</v>
      </c>
      <c r="W675">
        <v>8</v>
      </c>
      <c r="X675" t="s">
        <v>484</v>
      </c>
      <c r="Y675">
        <v>0</v>
      </c>
      <c r="Z675">
        <v>0</v>
      </c>
      <c r="AA675">
        <v>0</v>
      </c>
      <c r="AB675">
        <v>0</v>
      </c>
      <c r="AC675">
        <v>250</v>
      </c>
      <c r="AD675">
        <v>166</v>
      </c>
      <c r="AE675">
        <v>155511739</v>
      </c>
      <c r="AF675">
        <v>83555533</v>
      </c>
    </row>
    <row r="676" spans="1:32">
      <c r="A676">
        <v>16</v>
      </c>
      <c r="B676" t="s">
        <v>183</v>
      </c>
      <c r="C676" t="s">
        <v>184</v>
      </c>
      <c r="D676">
        <v>2022</v>
      </c>
      <c r="E676">
        <v>1</v>
      </c>
      <c r="F676">
        <v>222</v>
      </c>
      <c r="G676" s="87" t="s">
        <v>474</v>
      </c>
      <c r="H676" t="s">
        <v>63</v>
      </c>
      <c r="I676">
        <v>93</v>
      </c>
      <c r="J676" t="s">
        <v>399</v>
      </c>
      <c r="K676">
        <v>17</v>
      </c>
      <c r="L676" s="40" t="s">
        <v>53</v>
      </c>
      <c r="M676" t="s">
        <v>31</v>
      </c>
      <c r="N676">
        <v>1</v>
      </c>
      <c r="O676" t="s">
        <v>203</v>
      </c>
      <c r="P676">
        <v>15</v>
      </c>
      <c r="Q676" t="s">
        <v>42</v>
      </c>
      <c r="R676">
        <v>7594</v>
      </c>
      <c r="S676" t="s">
        <v>485</v>
      </c>
      <c r="T676">
        <v>1</v>
      </c>
      <c r="U676" t="s">
        <v>32</v>
      </c>
      <c r="V676" t="s">
        <v>501</v>
      </c>
      <c r="W676">
        <v>3</v>
      </c>
      <c r="X676" t="s">
        <v>487</v>
      </c>
      <c r="Y676">
        <v>0</v>
      </c>
      <c r="Z676">
        <v>0</v>
      </c>
      <c r="AA676">
        <v>0</v>
      </c>
      <c r="AB676">
        <v>0</v>
      </c>
      <c r="AC676">
        <v>200</v>
      </c>
      <c r="AD676">
        <v>185</v>
      </c>
      <c r="AE676">
        <v>14600000</v>
      </c>
      <c r="AF676">
        <v>13505000</v>
      </c>
    </row>
    <row r="677" spans="1:32">
      <c r="A677">
        <v>16</v>
      </c>
      <c r="B677" t="s">
        <v>183</v>
      </c>
      <c r="C677" t="s">
        <v>184</v>
      </c>
      <c r="D677">
        <v>2022</v>
      </c>
      <c r="E677">
        <v>1</v>
      </c>
      <c r="F677">
        <v>222</v>
      </c>
      <c r="G677" s="87" t="s">
        <v>474</v>
      </c>
      <c r="H677" t="s">
        <v>63</v>
      </c>
      <c r="I677">
        <v>93</v>
      </c>
      <c r="J677" t="s">
        <v>399</v>
      </c>
      <c r="K677">
        <v>17</v>
      </c>
      <c r="L677" s="40" t="s">
        <v>53</v>
      </c>
      <c r="M677" t="s">
        <v>31</v>
      </c>
      <c r="N677">
        <v>1</v>
      </c>
      <c r="O677" t="s">
        <v>203</v>
      </c>
      <c r="P677">
        <v>21</v>
      </c>
      <c r="Q677" t="s">
        <v>404</v>
      </c>
      <c r="R677">
        <v>7585</v>
      </c>
      <c r="S677" t="s">
        <v>64</v>
      </c>
      <c r="T677">
        <v>1</v>
      </c>
      <c r="U677" t="s">
        <v>32</v>
      </c>
      <c r="V677" t="s">
        <v>488</v>
      </c>
      <c r="W677">
        <v>1</v>
      </c>
      <c r="X677" t="s">
        <v>502</v>
      </c>
      <c r="Y677">
        <v>0</v>
      </c>
      <c r="Z677">
        <v>0</v>
      </c>
      <c r="AA677">
        <v>0</v>
      </c>
      <c r="AB677">
        <v>0</v>
      </c>
      <c r="AC677">
        <v>53</v>
      </c>
      <c r="AD677">
        <v>53</v>
      </c>
      <c r="AE677">
        <v>44065701</v>
      </c>
      <c r="AF677">
        <v>37756937</v>
      </c>
    </row>
    <row r="678" spans="1:32">
      <c r="A678">
        <v>16</v>
      </c>
      <c r="B678" t="s">
        <v>183</v>
      </c>
      <c r="C678" t="s">
        <v>184</v>
      </c>
      <c r="D678">
        <v>2022</v>
      </c>
      <c r="E678">
        <v>1</v>
      </c>
      <c r="F678">
        <v>222</v>
      </c>
      <c r="G678" s="87" t="s">
        <v>474</v>
      </c>
      <c r="H678" t="s">
        <v>63</v>
      </c>
      <c r="I678">
        <v>93</v>
      </c>
      <c r="J678" t="s">
        <v>399</v>
      </c>
      <c r="K678">
        <v>17</v>
      </c>
      <c r="L678" s="40" t="s">
        <v>53</v>
      </c>
      <c r="M678" t="s">
        <v>31</v>
      </c>
      <c r="N678">
        <v>1</v>
      </c>
      <c r="O678" t="s">
        <v>203</v>
      </c>
      <c r="P678">
        <v>21</v>
      </c>
      <c r="Q678" t="s">
        <v>404</v>
      </c>
      <c r="R678">
        <v>7585</v>
      </c>
      <c r="S678" t="s">
        <v>64</v>
      </c>
      <c r="T678">
        <v>1</v>
      </c>
      <c r="U678" t="s">
        <v>32</v>
      </c>
      <c r="V678" t="s">
        <v>488</v>
      </c>
      <c r="W678">
        <v>2</v>
      </c>
      <c r="X678" t="s">
        <v>503</v>
      </c>
      <c r="Y678">
        <v>0</v>
      </c>
      <c r="Z678">
        <v>0</v>
      </c>
      <c r="AA678">
        <v>0</v>
      </c>
      <c r="AB678">
        <v>0</v>
      </c>
      <c r="AC678">
        <v>5</v>
      </c>
      <c r="AD678">
        <v>5</v>
      </c>
      <c r="AE678">
        <v>2862383</v>
      </c>
      <c r="AF678">
        <v>2797279</v>
      </c>
    </row>
    <row r="679" spans="1:32">
      <c r="A679">
        <v>16</v>
      </c>
      <c r="B679" t="s">
        <v>183</v>
      </c>
      <c r="C679" t="s">
        <v>184</v>
      </c>
      <c r="D679">
        <v>2022</v>
      </c>
      <c r="E679">
        <v>1</v>
      </c>
      <c r="F679">
        <v>222</v>
      </c>
      <c r="G679" s="87" t="s">
        <v>474</v>
      </c>
      <c r="H679" t="s">
        <v>63</v>
      </c>
      <c r="I679">
        <v>93</v>
      </c>
      <c r="J679" t="s">
        <v>399</v>
      </c>
      <c r="K679">
        <v>17</v>
      </c>
      <c r="L679" s="40" t="s">
        <v>53</v>
      </c>
      <c r="M679" t="s">
        <v>31</v>
      </c>
      <c r="N679">
        <v>1</v>
      </c>
      <c r="O679" t="s">
        <v>203</v>
      </c>
      <c r="P679">
        <v>21</v>
      </c>
      <c r="Q679" t="s">
        <v>404</v>
      </c>
      <c r="R679">
        <v>7585</v>
      </c>
      <c r="S679" t="s">
        <v>64</v>
      </c>
      <c r="T679">
        <v>1</v>
      </c>
      <c r="U679" t="s">
        <v>32</v>
      </c>
      <c r="V679" t="s">
        <v>488</v>
      </c>
      <c r="W679">
        <v>3</v>
      </c>
      <c r="X679" t="s">
        <v>504</v>
      </c>
      <c r="Y679">
        <v>0</v>
      </c>
      <c r="Z679">
        <v>0</v>
      </c>
      <c r="AA679">
        <v>0</v>
      </c>
      <c r="AB679">
        <v>0</v>
      </c>
      <c r="AC679">
        <v>12</v>
      </c>
      <c r="AD679">
        <v>12</v>
      </c>
      <c r="AE679">
        <v>14497109</v>
      </c>
      <c r="AF679">
        <v>6753819</v>
      </c>
    </row>
    <row r="680" spans="1:32">
      <c r="A680">
        <v>16</v>
      </c>
      <c r="B680" t="s">
        <v>183</v>
      </c>
      <c r="C680" t="s">
        <v>184</v>
      </c>
      <c r="D680">
        <v>2022</v>
      </c>
      <c r="E680">
        <v>1</v>
      </c>
      <c r="F680">
        <v>222</v>
      </c>
      <c r="G680" s="87" t="s">
        <v>474</v>
      </c>
      <c r="H680" t="s">
        <v>63</v>
      </c>
      <c r="I680">
        <v>93</v>
      </c>
      <c r="J680" t="s">
        <v>399</v>
      </c>
      <c r="K680">
        <v>17</v>
      </c>
      <c r="L680" s="40" t="s">
        <v>53</v>
      </c>
      <c r="M680" t="s">
        <v>31</v>
      </c>
      <c r="N680">
        <v>1</v>
      </c>
      <c r="O680" t="s">
        <v>203</v>
      </c>
      <c r="P680">
        <v>21</v>
      </c>
      <c r="Q680" t="s">
        <v>404</v>
      </c>
      <c r="R680">
        <v>7585</v>
      </c>
      <c r="S680" t="s">
        <v>64</v>
      </c>
      <c r="T680">
        <v>1</v>
      </c>
      <c r="U680" t="s">
        <v>32</v>
      </c>
      <c r="V680" t="s">
        <v>488</v>
      </c>
      <c r="W680">
        <v>4</v>
      </c>
      <c r="X680" t="s">
        <v>505</v>
      </c>
      <c r="Y680">
        <v>0</v>
      </c>
      <c r="Z680">
        <v>0</v>
      </c>
      <c r="AA680">
        <v>0</v>
      </c>
      <c r="AB680">
        <v>0</v>
      </c>
      <c r="AC680">
        <v>81</v>
      </c>
      <c r="AD680">
        <v>81</v>
      </c>
      <c r="AE680">
        <v>176231843</v>
      </c>
      <c r="AF680">
        <v>104125637</v>
      </c>
    </row>
    <row r="681" spans="1:32">
      <c r="A681">
        <v>16</v>
      </c>
      <c r="B681" t="s">
        <v>183</v>
      </c>
      <c r="C681" t="s">
        <v>184</v>
      </c>
      <c r="D681">
        <v>2022</v>
      </c>
      <c r="E681">
        <v>1</v>
      </c>
      <c r="F681">
        <v>222</v>
      </c>
      <c r="G681" s="87" t="s">
        <v>474</v>
      </c>
      <c r="H681" t="s">
        <v>63</v>
      </c>
      <c r="I681">
        <v>93</v>
      </c>
      <c r="J681" t="s">
        <v>399</v>
      </c>
      <c r="K681">
        <v>17</v>
      </c>
      <c r="L681" s="40" t="s">
        <v>53</v>
      </c>
      <c r="M681" t="s">
        <v>31</v>
      </c>
      <c r="N681">
        <v>1</v>
      </c>
      <c r="O681" t="s">
        <v>203</v>
      </c>
      <c r="P681">
        <v>21</v>
      </c>
      <c r="Q681" t="s">
        <v>404</v>
      </c>
      <c r="R681">
        <v>7585</v>
      </c>
      <c r="S681" t="s">
        <v>64</v>
      </c>
      <c r="T681">
        <v>1</v>
      </c>
      <c r="U681" t="s">
        <v>32</v>
      </c>
      <c r="V681" t="s">
        <v>488</v>
      </c>
      <c r="W681">
        <v>5</v>
      </c>
      <c r="X681" t="s">
        <v>506</v>
      </c>
      <c r="Y681">
        <v>0</v>
      </c>
      <c r="Z681">
        <v>0</v>
      </c>
      <c r="AA681">
        <v>0</v>
      </c>
      <c r="AB681">
        <v>0</v>
      </c>
      <c r="AC681">
        <v>86</v>
      </c>
      <c r="AD681">
        <v>86</v>
      </c>
      <c r="AE681">
        <v>323794355</v>
      </c>
      <c r="AF681">
        <v>147343392</v>
      </c>
    </row>
    <row r="682" spans="1:32">
      <c r="A682">
        <v>16</v>
      </c>
      <c r="B682" t="s">
        <v>183</v>
      </c>
      <c r="C682" t="s">
        <v>184</v>
      </c>
      <c r="D682">
        <v>2022</v>
      </c>
      <c r="E682">
        <v>1</v>
      </c>
      <c r="F682">
        <v>222</v>
      </c>
      <c r="G682" s="87" t="s">
        <v>474</v>
      </c>
      <c r="H682" t="s">
        <v>63</v>
      </c>
      <c r="I682">
        <v>93</v>
      </c>
      <c r="J682" t="s">
        <v>399</v>
      </c>
      <c r="K682">
        <v>17</v>
      </c>
      <c r="L682" s="40" t="s">
        <v>53</v>
      </c>
      <c r="M682" t="s">
        <v>31</v>
      </c>
      <c r="N682">
        <v>1</v>
      </c>
      <c r="O682" t="s">
        <v>203</v>
      </c>
      <c r="P682">
        <v>21</v>
      </c>
      <c r="Q682" t="s">
        <v>404</v>
      </c>
      <c r="R682">
        <v>7585</v>
      </c>
      <c r="S682" t="s">
        <v>64</v>
      </c>
      <c r="T682">
        <v>1</v>
      </c>
      <c r="U682" t="s">
        <v>32</v>
      </c>
      <c r="V682" t="s">
        <v>488</v>
      </c>
      <c r="W682">
        <v>6</v>
      </c>
      <c r="X682" t="s">
        <v>489</v>
      </c>
      <c r="Y682">
        <v>0</v>
      </c>
      <c r="Z682">
        <v>0</v>
      </c>
      <c r="AA682">
        <v>0</v>
      </c>
      <c r="AB682">
        <v>0</v>
      </c>
      <c r="AC682">
        <v>43</v>
      </c>
      <c r="AD682">
        <v>43</v>
      </c>
      <c r="AE682">
        <v>141324722</v>
      </c>
      <c r="AF682">
        <v>140107536</v>
      </c>
    </row>
    <row r="683" spans="1:32">
      <c r="A683">
        <v>16</v>
      </c>
      <c r="B683" t="s">
        <v>183</v>
      </c>
      <c r="C683" t="s">
        <v>184</v>
      </c>
      <c r="D683">
        <v>2022</v>
      </c>
      <c r="E683">
        <v>1</v>
      </c>
      <c r="F683">
        <v>222</v>
      </c>
      <c r="G683" s="87" t="s">
        <v>474</v>
      </c>
      <c r="H683" t="s">
        <v>63</v>
      </c>
      <c r="I683">
        <v>93</v>
      </c>
      <c r="J683" t="s">
        <v>399</v>
      </c>
      <c r="K683">
        <v>17</v>
      </c>
      <c r="L683" s="40" t="s">
        <v>53</v>
      </c>
      <c r="M683" t="s">
        <v>31</v>
      </c>
      <c r="N683">
        <v>1</v>
      </c>
      <c r="O683" t="s">
        <v>203</v>
      </c>
      <c r="P683">
        <v>21</v>
      </c>
      <c r="Q683" t="s">
        <v>404</v>
      </c>
      <c r="R683">
        <v>7585</v>
      </c>
      <c r="S683" t="s">
        <v>64</v>
      </c>
      <c r="T683">
        <v>1</v>
      </c>
      <c r="U683" t="s">
        <v>32</v>
      </c>
      <c r="V683" t="s">
        <v>488</v>
      </c>
      <c r="W683">
        <v>7</v>
      </c>
      <c r="X683" t="s">
        <v>490</v>
      </c>
      <c r="Y683">
        <v>0</v>
      </c>
      <c r="Z683">
        <v>0</v>
      </c>
      <c r="AA683">
        <v>0</v>
      </c>
      <c r="AB683">
        <v>0</v>
      </c>
      <c r="AC683">
        <v>304</v>
      </c>
      <c r="AD683">
        <v>304</v>
      </c>
      <c r="AE683">
        <v>782153626</v>
      </c>
      <c r="AF683">
        <v>637601927</v>
      </c>
    </row>
    <row r="684" spans="1:32">
      <c r="A684">
        <v>16</v>
      </c>
      <c r="B684" t="s">
        <v>183</v>
      </c>
      <c r="C684" t="s">
        <v>184</v>
      </c>
      <c r="D684">
        <v>2022</v>
      </c>
      <c r="E684">
        <v>1</v>
      </c>
      <c r="F684">
        <v>222</v>
      </c>
      <c r="G684" s="87" t="s">
        <v>474</v>
      </c>
      <c r="H684" t="s">
        <v>63</v>
      </c>
      <c r="I684">
        <v>93</v>
      </c>
      <c r="J684" t="s">
        <v>399</v>
      </c>
      <c r="K684">
        <v>17</v>
      </c>
      <c r="L684" s="40" t="s">
        <v>53</v>
      </c>
      <c r="M684" t="s">
        <v>31</v>
      </c>
      <c r="N684">
        <v>1</v>
      </c>
      <c r="O684" t="s">
        <v>203</v>
      </c>
      <c r="P684">
        <v>21</v>
      </c>
      <c r="Q684" t="s">
        <v>404</v>
      </c>
      <c r="R684">
        <v>7585</v>
      </c>
      <c r="S684" t="s">
        <v>64</v>
      </c>
      <c r="T684">
        <v>1</v>
      </c>
      <c r="U684" t="s">
        <v>32</v>
      </c>
      <c r="V684" t="s">
        <v>488</v>
      </c>
      <c r="W684">
        <v>8</v>
      </c>
      <c r="X684" t="s">
        <v>491</v>
      </c>
      <c r="Y684">
        <v>0</v>
      </c>
      <c r="Z684">
        <v>0</v>
      </c>
      <c r="AA684">
        <v>0</v>
      </c>
      <c r="AB684">
        <v>0</v>
      </c>
      <c r="AC684">
        <v>14</v>
      </c>
      <c r="AD684">
        <v>14</v>
      </c>
      <c r="AE684">
        <v>9649324</v>
      </c>
      <c r="AF684">
        <v>7173504</v>
      </c>
    </row>
    <row r="685" spans="1:32">
      <c r="A685">
        <v>16</v>
      </c>
      <c r="B685" t="s">
        <v>183</v>
      </c>
      <c r="C685" t="s">
        <v>184</v>
      </c>
      <c r="D685">
        <v>2022</v>
      </c>
      <c r="E685">
        <v>1</v>
      </c>
      <c r="F685">
        <v>222</v>
      </c>
      <c r="G685" s="87" t="s">
        <v>474</v>
      </c>
      <c r="H685" t="s">
        <v>63</v>
      </c>
      <c r="I685">
        <v>93</v>
      </c>
      <c r="J685" t="s">
        <v>399</v>
      </c>
      <c r="K685">
        <v>17</v>
      </c>
      <c r="L685" s="40" t="s">
        <v>53</v>
      </c>
      <c r="M685" t="s">
        <v>31</v>
      </c>
      <c r="N685">
        <v>1</v>
      </c>
      <c r="O685" t="s">
        <v>203</v>
      </c>
      <c r="P685">
        <v>21</v>
      </c>
      <c r="Q685" t="s">
        <v>404</v>
      </c>
      <c r="R685">
        <v>7585</v>
      </c>
      <c r="S685" t="s">
        <v>64</v>
      </c>
      <c r="T685">
        <v>1</v>
      </c>
      <c r="U685" t="s">
        <v>32</v>
      </c>
      <c r="V685" t="s">
        <v>488</v>
      </c>
      <c r="W685">
        <v>9</v>
      </c>
      <c r="X685" t="s">
        <v>492</v>
      </c>
      <c r="Y685">
        <v>0</v>
      </c>
      <c r="Z685">
        <v>0</v>
      </c>
      <c r="AA685">
        <v>0</v>
      </c>
      <c r="AB685">
        <v>0</v>
      </c>
      <c r="AC685">
        <v>51</v>
      </c>
      <c r="AD685">
        <v>51</v>
      </c>
      <c r="AE685">
        <v>655832055</v>
      </c>
      <c r="AF685">
        <v>587744673</v>
      </c>
    </row>
    <row r="686" spans="1:32">
      <c r="A686">
        <v>16</v>
      </c>
      <c r="B686" t="s">
        <v>183</v>
      </c>
      <c r="C686" t="s">
        <v>184</v>
      </c>
      <c r="D686">
        <v>2022</v>
      </c>
      <c r="E686">
        <v>1</v>
      </c>
      <c r="F686">
        <v>222</v>
      </c>
      <c r="G686" s="87" t="s">
        <v>474</v>
      </c>
      <c r="H686" t="s">
        <v>63</v>
      </c>
      <c r="I686">
        <v>93</v>
      </c>
      <c r="J686" t="s">
        <v>399</v>
      </c>
      <c r="K686">
        <v>17</v>
      </c>
      <c r="L686" s="40" t="s">
        <v>53</v>
      </c>
      <c r="M686" t="s">
        <v>31</v>
      </c>
      <c r="N686">
        <v>1</v>
      </c>
      <c r="O686" t="s">
        <v>203</v>
      </c>
      <c r="P686">
        <v>21</v>
      </c>
      <c r="Q686" t="s">
        <v>404</v>
      </c>
      <c r="R686">
        <v>7600</v>
      </c>
      <c r="S686" t="s">
        <v>507</v>
      </c>
      <c r="T686">
        <v>1</v>
      </c>
      <c r="U686" t="s">
        <v>32</v>
      </c>
      <c r="V686" t="s">
        <v>508</v>
      </c>
      <c r="W686">
        <v>1</v>
      </c>
      <c r="X686" t="s">
        <v>514</v>
      </c>
      <c r="Y686">
        <v>0</v>
      </c>
      <c r="Z686">
        <v>0</v>
      </c>
      <c r="AA686">
        <v>0</v>
      </c>
      <c r="AB686">
        <v>0</v>
      </c>
      <c r="AC686">
        <v>42</v>
      </c>
      <c r="AD686">
        <v>2</v>
      </c>
      <c r="AE686">
        <v>350720000</v>
      </c>
      <c r="AF686">
        <v>19553114</v>
      </c>
    </row>
    <row r="687" spans="1:32">
      <c r="A687">
        <v>16</v>
      </c>
      <c r="B687" t="s">
        <v>183</v>
      </c>
      <c r="C687" t="s">
        <v>184</v>
      </c>
      <c r="D687">
        <v>2022</v>
      </c>
      <c r="E687">
        <v>1</v>
      </c>
      <c r="F687">
        <v>222</v>
      </c>
      <c r="G687" s="87" t="s">
        <v>474</v>
      </c>
      <c r="H687" t="s">
        <v>63</v>
      </c>
      <c r="I687">
        <v>93</v>
      </c>
      <c r="J687" t="s">
        <v>399</v>
      </c>
      <c r="K687">
        <v>17</v>
      </c>
      <c r="L687" s="40" t="s">
        <v>53</v>
      </c>
      <c r="M687" t="s">
        <v>31</v>
      </c>
      <c r="N687">
        <v>1</v>
      </c>
      <c r="O687" t="s">
        <v>203</v>
      </c>
      <c r="P687">
        <v>21</v>
      </c>
      <c r="Q687" t="s">
        <v>404</v>
      </c>
      <c r="R687">
        <v>7600</v>
      </c>
      <c r="S687" t="s">
        <v>507</v>
      </c>
      <c r="T687">
        <v>1</v>
      </c>
      <c r="U687" t="s">
        <v>32</v>
      </c>
      <c r="V687" t="s">
        <v>508</v>
      </c>
      <c r="W687">
        <v>2</v>
      </c>
      <c r="X687" t="s">
        <v>509</v>
      </c>
      <c r="Y687">
        <v>0</v>
      </c>
      <c r="Z687">
        <v>0</v>
      </c>
      <c r="AA687">
        <v>0</v>
      </c>
      <c r="AB687">
        <v>0</v>
      </c>
      <c r="AC687">
        <v>2</v>
      </c>
      <c r="AD687">
        <v>2</v>
      </c>
      <c r="AE687">
        <v>119840000</v>
      </c>
      <c r="AF687">
        <v>119840000</v>
      </c>
    </row>
    <row r="688" spans="1:32">
      <c r="A688">
        <v>16</v>
      </c>
      <c r="B688" t="s">
        <v>183</v>
      </c>
      <c r="C688" t="s">
        <v>184</v>
      </c>
      <c r="D688">
        <v>2022</v>
      </c>
      <c r="E688">
        <v>1</v>
      </c>
      <c r="F688">
        <v>222</v>
      </c>
      <c r="G688" s="87" t="s">
        <v>474</v>
      </c>
      <c r="H688" t="s">
        <v>63</v>
      </c>
      <c r="I688">
        <v>93</v>
      </c>
      <c r="J688" t="s">
        <v>399</v>
      </c>
      <c r="K688">
        <v>17</v>
      </c>
      <c r="L688" s="40" t="s">
        <v>53</v>
      </c>
      <c r="M688" t="s">
        <v>31</v>
      </c>
      <c r="N688">
        <v>1</v>
      </c>
      <c r="O688" t="s">
        <v>203</v>
      </c>
      <c r="P688">
        <v>21</v>
      </c>
      <c r="Q688" t="s">
        <v>404</v>
      </c>
      <c r="R688">
        <v>7614</v>
      </c>
      <c r="S688" t="s">
        <v>493</v>
      </c>
      <c r="T688">
        <v>1</v>
      </c>
      <c r="U688" t="s">
        <v>32</v>
      </c>
      <c r="V688" t="s">
        <v>494</v>
      </c>
      <c r="W688">
        <v>1</v>
      </c>
      <c r="X688" t="s">
        <v>495</v>
      </c>
      <c r="Y688">
        <v>0</v>
      </c>
      <c r="Z688">
        <v>0</v>
      </c>
      <c r="AA688">
        <v>0</v>
      </c>
      <c r="AB688">
        <v>0</v>
      </c>
      <c r="AC688">
        <v>4</v>
      </c>
      <c r="AD688">
        <v>4</v>
      </c>
      <c r="AE688">
        <v>19640987</v>
      </c>
      <c r="AF688">
        <v>19509617</v>
      </c>
    </row>
    <row r="689" spans="1:32">
      <c r="A689">
        <v>16</v>
      </c>
      <c r="B689" t="s">
        <v>183</v>
      </c>
      <c r="C689" t="s">
        <v>184</v>
      </c>
      <c r="D689">
        <v>2022</v>
      </c>
      <c r="E689">
        <v>1</v>
      </c>
      <c r="F689">
        <v>222</v>
      </c>
      <c r="G689" s="87" t="s">
        <v>474</v>
      </c>
      <c r="H689" t="s">
        <v>63</v>
      </c>
      <c r="I689">
        <v>93</v>
      </c>
      <c r="J689" t="s">
        <v>399</v>
      </c>
      <c r="K689">
        <v>17</v>
      </c>
      <c r="L689" s="40" t="s">
        <v>53</v>
      </c>
      <c r="M689" t="s">
        <v>31</v>
      </c>
      <c r="N689">
        <v>1</v>
      </c>
      <c r="O689" t="s">
        <v>203</v>
      </c>
      <c r="P689">
        <v>21</v>
      </c>
      <c r="Q689" t="s">
        <v>404</v>
      </c>
      <c r="R689">
        <v>7614</v>
      </c>
      <c r="S689" t="s">
        <v>493</v>
      </c>
      <c r="T689">
        <v>1</v>
      </c>
      <c r="U689" t="s">
        <v>32</v>
      </c>
      <c r="V689" t="s">
        <v>494</v>
      </c>
      <c r="W689">
        <v>2</v>
      </c>
      <c r="X689" t="s">
        <v>496</v>
      </c>
      <c r="Y689">
        <v>0</v>
      </c>
      <c r="Z689">
        <v>0</v>
      </c>
      <c r="AA689">
        <v>0</v>
      </c>
      <c r="AB689">
        <v>0</v>
      </c>
      <c r="AC689">
        <v>35</v>
      </c>
      <c r="AD689">
        <v>35</v>
      </c>
      <c r="AE689">
        <v>90641167</v>
      </c>
      <c r="AF689">
        <v>86051293</v>
      </c>
    </row>
    <row r="690" spans="1:32">
      <c r="A690">
        <v>16</v>
      </c>
      <c r="B690" t="s">
        <v>183</v>
      </c>
      <c r="C690" t="s">
        <v>184</v>
      </c>
      <c r="D690">
        <v>2022</v>
      </c>
      <c r="E690">
        <v>1</v>
      </c>
      <c r="F690">
        <v>222</v>
      </c>
      <c r="G690" s="87" t="s">
        <v>474</v>
      </c>
      <c r="H690" t="s">
        <v>63</v>
      </c>
      <c r="I690">
        <v>93</v>
      </c>
      <c r="J690" t="s">
        <v>399</v>
      </c>
      <c r="K690">
        <v>17</v>
      </c>
      <c r="L690" s="40" t="s">
        <v>53</v>
      </c>
      <c r="M690" t="s">
        <v>31</v>
      </c>
      <c r="N690">
        <v>1</v>
      </c>
      <c r="O690" t="s">
        <v>203</v>
      </c>
      <c r="P690">
        <v>21</v>
      </c>
      <c r="Q690" t="s">
        <v>404</v>
      </c>
      <c r="R690">
        <v>7614</v>
      </c>
      <c r="S690" t="s">
        <v>493</v>
      </c>
      <c r="T690">
        <v>1</v>
      </c>
      <c r="U690" t="s">
        <v>32</v>
      </c>
      <c r="V690" t="s">
        <v>494</v>
      </c>
      <c r="W690">
        <v>3</v>
      </c>
      <c r="X690" t="s">
        <v>512</v>
      </c>
      <c r="Y690">
        <v>0</v>
      </c>
      <c r="Z690">
        <v>0</v>
      </c>
      <c r="AA690">
        <v>0</v>
      </c>
      <c r="AB690">
        <v>0</v>
      </c>
      <c r="AC690">
        <v>32</v>
      </c>
      <c r="AD690">
        <v>32</v>
      </c>
      <c r="AE690">
        <v>239525746</v>
      </c>
      <c r="AF690">
        <v>138762983</v>
      </c>
    </row>
    <row r="691" spans="1:32">
      <c r="A691">
        <v>16</v>
      </c>
      <c r="B691" t="s">
        <v>183</v>
      </c>
      <c r="C691" t="s">
        <v>184</v>
      </c>
      <c r="D691">
        <v>2022</v>
      </c>
      <c r="E691">
        <v>1</v>
      </c>
      <c r="F691">
        <v>222</v>
      </c>
      <c r="G691" s="87" t="s">
        <v>474</v>
      </c>
      <c r="H691" t="s">
        <v>63</v>
      </c>
      <c r="I691">
        <v>93</v>
      </c>
      <c r="J691" t="s">
        <v>399</v>
      </c>
      <c r="K691">
        <v>17</v>
      </c>
      <c r="L691" s="40" t="s">
        <v>53</v>
      </c>
      <c r="M691" t="s">
        <v>31</v>
      </c>
      <c r="N691">
        <v>1</v>
      </c>
      <c r="O691" t="s">
        <v>203</v>
      </c>
      <c r="P691">
        <v>21</v>
      </c>
      <c r="Q691" t="s">
        <v>404</v>
      </c>
      <c r="R691">
        <v>7909</v>
      </c>
      <c r="S691" t="s">
        <v>497</v>
      </c>
      <c r="T691">
        <v>1</v>
      </c>
      <c r="U691" t="s">
        <v>32</v>
      </c>
      <c r="V691" t="s">
        <v>498</v>
      </c>
      <c r="W691">
        <v>1</v>
      </c>
      <c r="X691" t="s">
        <v>499</v>
      </c>
      <c r="Y691">
        <v>0</v>
      </c>
      <c r="Z691">
        <v>0</v>
      </c>
      <c r="AA691">
        <v>0</v>
      </c>
      <c r="AB691">
        <v>0</v>
      </c>
      <c r="AC691">
        <v>4</v>
      </c>
      <c r="AD691">
        <v>4</v>
      </c>
      <c r="AE691">
        <v>15600000</v>
      </c>
      <c r="AF691">
        <v>15600000</v>
      </c>
    </row>
    <row r="692" spans="1:32">
      <c r="A692">
        <v>16</v>
      </c>
      <c r="B692" t="s">
        <v>183</v>
      </c>
      <c r="C692" t="s">
        <v>184</v>
      </c>
      <c r="D692">
        <v>2022</v>
      </c>
      <c r="E692">
        <v>1</v>
      </c>
      <c r="F692">
        <v>222</v>
      </c>
      <c r="G692" s="87" t="s">
        <v>474</v>
      </c>
      <c r="H692" t="s">
        <v>63</v>
      </c>
      <c r="I692">
        <v>93</v>
      </c>
      <c r="J692" t="s">
        <v>399</v>
      </c>
      <c r="K692">
        <v>17</v>
      </c>
      <c r="L692" s="40" t="s">
        <v>53</v>
      </c>
      <c r="M692" t="s">
        <v>31</v>
      </c>
      <c r="N692">
        <v>1</v>
      </c>
      <c r="O692" t="s">
        <v>203</v>
      </c>
      <c r="P692">
        <v>21</v>
      </c>
      <c r="Q692" t="s">
        <v>404</v>
      </c>
      <c r="R692">
        <v>7909</v>
      </c>
      <c r="S692" t="s">
        <v>497</v>
      </c>
      <c r="T692">
        <v>1</v>
      </c>
      <c r="U692" t="s">
        <v>32</v>
      </c>
      <c r="V692" t="s">
        <v>498</v>
      </c>
      <c r="W692">
        <v>2</v>
      </c>
      <c r="X692" t="s">
        <v>500</v>
      </c>
      <c r="Y692">
        <v>0</v>
      </c>
      <c r="Z692">
        <v>0</v>
      </c>
      <c r="AA692">
        <v>0</v>
      </c>
      <c r="AB692">
        <v>0</v>
      </c>
      <c r="AC692">
        <v>8</v>
      </c>
      <c r="AD692">
        <v>5</v>
      </c>
      <c r="AE692">
        <v>43307584</v>
      </c>
      <c r="AF692">
        <v>27067240</v>
      </c>
    </row>
    <row r="693" spans="1:32">
      <c r="A693">
        <v>16</v>
      </c>
      <c r="B693" t="s">
        <v>183</v>
      </c>
      <c r="C693" t="s">
        <v>184</v>
      </c>
      <c r="D693">
        <v>2022</v>
      </c>
      <c r="E693">
        <v>1</v>
      </c>
      <c r="F693">
        <v>222</v>
      </c>
      <c r="G693" s="87" t="s">
        <v>474</v>
      </c>
      <c r="H693" t="s">
        <v>63</v>
      </c>
      <c r="I693">
        <v>93</v>
      </c>
      <c r="J693" t="s">
        <v>399</v>
      </c>
      <c r="K693">
        <v>18</v>
      </c>
      <c r="L693" s="40" t="s">
        <v>39</v>
      </c>
      <c r="M693" t="s">
        <v>31</v>
      </c>
      <c r="N693">
        <v>1</v>
      </c>
      <c r="O693" t="s">
        <v>203</v>
      </c>
      <c r="P693">
        <v>12</v>
      </c>
      <c r="Q693" t="s">
        <v>475</v>
      </c>
      <c r="R693">
        <v>7617</v>
      </c>
      <c r="S693" t="s">
        <v>476</v>
      </c>
      <c r="T693">
        <v>1</v>
      </c>
      <c r="U693" t="s">
        <v>32</v>
      </c>
      <c r="V693" t="s">
        <v>477</v>
      </c>
      <c r="W693">
        <v>1</v>
      </c>
      <c r="X693" t="s">
        <v>478</v>
      </c>
      <c r="Y693">
        <v>0</v>
      </c>
      <c r="Z693">
        <v>0</v>
      </c>
      <c r="AA693">
        <v>0</v>
      </c>
      <c r="AB693">
        <v>0</v>
      </c>
      <c r="AC693">
        <v>3633</v>
      </c>
      <c r="AD693">
        <v>3504</v>
      </c>
      <c r="AE693">
        <v>435218468</v>
      </c>
      <c r="AF693">
        <v>402749376</v>
      </c>
    </row>
    <row r="694" spans="1:32">
      <c r="A694">
        <v>16</v>
      </c>
      <c r="B694" t="s">
        <v>183</v>
      </c>
      <c r="C694" t="s">
        <v>184</v>
      </c>
      <c r="D694">
        <v>2022</v>
      </c>
      <c r="E694">
        <v>1</v>
      </c>
      <c r="F694">
        <v>222</v>
      </c>
      <c r="G694" s="87" t="s">
        <v>474</v>
      </c>
      <c r="H694" t="s">
        <v>63</v>
      </c>
      <c r="I694">
        <v>93</v>
      </c>
      <c r="J694" t="s">
        <v>399</v>
      </c>
      <c r="K694">
        <v>18</v>
      </c>
      <c r="L694" s="40" t="s">
        <v>39</v>
      </c>
      <c r="M694" t="s">
        <v>31</v>
      </c>
      <c r="N694">
        <v>1</v>
      </c>
      <c r="O694" t="s">
        <v>203</v>
      </c>
      <c r="P694">
        <v>12</v>
      </c>
      <c r="Q694" t="s">
        <v>475</v>
      </c>
      <c r="R694">
        <v>7617</v>
      </c>
      <c r="S694" t="s">
        <v>476</v>
      </c>
      <c r="T694">
        <v>1</v>
      </c>
      <c r="U694" t="s">
        <v>32</v>
      </c>
      <c r="V694" t="s">
        <v>477</v>
      </c>
      <c r="W694">
        <v>3</v>
      </c>
      <c r="X694" t="s">
        <v>479</v>
      </c>
      <c r="Y694">
        <v>0</v>
      </c>
      <c r="Z694">
        <v>0</v>
      </c>
      <c r="AA694">
        <v>0</v>
      </c>
      <c r="AB694">
        <v>0</v>
      </c>
      <c r="AC694">
        <v>1100</v>
      </c>
      <c r="AD694">
        <v>1040</v>
      </c>
      <c r="AE694">
        <v>28577979</v>
      </c>
      <c r="AF694">
        <v>27720640</v>
      </c>
    </row>
    <row r="695" spans="1:32">
      <c r="A695">
        <v>16</v>
      </c>
      <c r="B695" t="s">
        <v>183</v>
      </c>
      <c r="C695" t="s">
        <v>184</v>
      </c>
      <c r="D695">
        <v>2022</v>
      </c>
      <c r="E695">
        <v>1</v>
      </c>
      <c r="F695">
        <v>222</v>
      </c>
      <c r="G695" s="87" t="s">
        <v>474</v>
      </c>
      <c r="H695" t="s">
        <v>63</v>
      </c>
      <c r="I695">
        <v>93</v>
      </c>
      <c r="J695" t="s">
        <v>399</v>
      </c>
      <c r="K695">
        <v>18</v>
      </c>
      <c r="L695" s="40" t="s">
        <v>39</v>
      </c>
      <c r="M695" t="s">
        <v>31</v>
      </c>
      <c r="N695">
        <v>1</v>
      </c>
      <c r="O695" t="s">
        <v>203</v>
      </c>
      <c r="P695">
        <v>12</v>
      </c>
      <c r="Q695" t="s">
        <v>475</v>
      </c>
      <c r="R695">
        <v>7617</v>
      </c>
      <c r="S695" t="s">
        <v>476</v>
      </c>
      <c r="T695">
        <v>1</v>
      </c>
      <c r="U695" t="s">
        <v>32</v>
      </c>
      <c r="V695" t="s">
        <v>477</v>
      </c>
      <c r="W695">
        <v>4</v>
      </c>
      <c r="X695" t="s">
        <v>510</v>
      </c>
      <c r="Y695">
        <v>0</v>
      </c>
      <c r="Z695">
        <v>0</v>
      </c>
      <c r="AA695">
        <v>0</v>
      </c>
      <c r="AB695">
        <v>0</v>
      </c>
      <c r="AC695">
        <v>2</v>
      </c>
      <c r="AD695">
        <v>2</v>
      </c>
      <c r="AE695">
        <v>28733331</v>
      </c>
      <c r="AF695">
        <v>23776189</v>
      </c>
    </row>
    <row r="696" spans="1:32">
      <c r="A696">
        <v>16</v>
      </c>
      <c r="B696" t="s">
        <v>183</v>
      </c>
      <c r="C696" t="s">
        <v>184</v>
      </c>
      <c r="D696">
        <v>2022</v>
      </c>
      <c r="E696">
        <v>1</v>
      </c>
      <c r="F696">
        <v>222</v>
      </c>
      <c r="G696" s="87" t="s">
        <v>474</v>
      </c>
      <c r="H696" t="s">
        <v>63</v>
      </c>
      <c r="I696">
        <v>93</v>
      </c>
      <c r="J696" t="s">
        <v>399</v>
      </c>
      <c r="K696">
        <v>18</v>
      </c>
      <c r="L696" s="40" t="s">
        <v>39</v>
      </c>
      <c r="M696" t="s">
        <v>31</v>
      </c>
      <c r="N696">
        <v>1</v>
      </c>
      <c r="O696" t="s">
        <v>203</v>
      </c>
      <c r="P696">
        <v>14</v>
      </c>
      <c r="Q696" t="s">
        <v>426</v>
      </c>
      <c r="R696">
        <v>7619</v>
      </c>
      <c r="S696" t="s">
        <v>480</v>
      </c>
      <c r="T696">
        <v>1</v>
      </c>
      <c r="U696" t="s">
        <v>32</v>
      </c>
      <c r="V696" t="s">
        <v>481</v>
      </c>
      <c r="W696">
        <v>1</v>
      </c>
      <c r="X696" t="s">
        <v>482</v>
      </c>
      <c r="Y696">
        <v>0</v>
      </c>
      <c r="Z696">
        <v>0</v>
      </c>
      <c r="AA696">
        <v>0</v>
      </c>
      <c r="AB696">
        <v>0</v>
      </c>
      <c r="AC696">
        <v>1812</v>
      </c>
      <c r="AD696">
        <v>1506</v>
      </c>
      <c r="AE696">
        <v>500245477</v>
      </c>
      <c r="AF696">
        <v>285830576</v>
      </c>
    </row>
    <row r="697" spans="1:32">
      <c r="A697">
        <v>16</v>
      </c>
      <c r="B697" t="s">
        <v>183</v>
      </c>
      <c r="C697" t="s">
        <v>184</v>
      </c>
      <c r="D697">
        <v>2022</v>
      </c>
      <c r="E697">
        <v>1</v>
      </c>
      <c r="F697">
        <v>222</v>
      </c>
      <c r="G697" s="87" t="s">
        <v>474</v>
      </c>
      <c r="H697" t="s">
        <v>63</v>
      </c>
      <c r="I697">
        <v>93</v>
      </c>
      <c r="J697" t="s">
        <v>399</v>
      </c>
      <c r="K697">
        <v>18</v>
      </c>
      <c r="L697" s="40" t="s">
        <v>39</v>
      </c>
      <c r="M697" t="s">
        <v>31</v>
      </c>
      <c r="N697">
        <v>1</v>
      </c>
      <c r="O697" t="s">
        <v>203</v>
      </c>
      <c r="P697">
        <v>14</v>
      </c>
      <c r="Q697" t="s">
        <v>426</v>
      </c>
      <c r="R697">
        <v>7619</v>
      </c>
      <c r="S697" t="s">
        <v>480</v>
      </c>
      <c r="T697">
        <v>1</v>
      </c>
      <c r="U697" t="s">
        <v>32</v>
      </c>
      <c r="V697" t="s">
        <v>481</v>
      </c>
      <c r="W697">
        <v>3</v>
      </c>
      <c r="X697" t="s">
        <v>511</v>
      </c>
      <c r="Y697">
        <v>0</v>
      </c>
      <c r="Z697">
        <v>0</v>
      </c>
      <c r="AA697">
        <v>0</v>
      </c>
      <c r="AB697">
        <v>0</v>
      </c>
      <c r="AC697">
        <v>2</v>
      </c>
      <c r="AD697">
        <v>2</v>
      </c>
      <c r="AE697">
        <v>1237562565</v>
      </c>
      <c r="AF697">
        <v>1154962414</v>
      </c>
    </row>
    <row r="698" spans="1:32">
      <c r="A698">
        <v>16</v>
      </c>
      <c r="B698" t="s">
        <v>183</v>
      </c>
      <c r="C698" t="s">
        <v>184</v>
      </c>
      <c r="D698">
        <v>2022</v>
      </c>
      <c r="E698">
        <v>1</v>
      </c>
      <c r="F698">
        <v>222</v>
      </c>
      <c r="G698" s="87" t="s">
        <v>474</v>
      </c>
      <c r="H698" t="s">
        <v>63</v>
      </c>
      <c r="I698">
        <v>93</v>
      </c>
      <c r="J698" t="s">
        <v>399</v>
      </c>
      <c r="K698">
        <v>18</v>
      </c>
      <c r="L698" s="40" t="s">
        <v>39</v>
      </c>
      <c r="M698" t="s">
        <v>31</v>
      </c>
      <c r="N698">
        <v>1</v>
      </c>
      <c r="O698" t="s">
        <v>203</v>
      </c>
      <c r="P698">
        <v>14</v>
      </c>
      <c r="Q698" t="s">
        <v>426</v>
      </c>
      <c r="R698">
        <v>7619</v>
      </c>
      <c r="S698" t="s">
        <v>480</v>
      </c>
      <c r="T698">
        <v>1</v>
      </c>
      <c r="U698" t="s">
        <v>32</v>
      </c>
      <c r="V698" t="s">
        <v>481</v>
      </c>
      <c r="W698">
        <v>7</v>
      </c>
      <c r="X698" t="s">
        <v>483</v>
      </c>
      <c r="Y698">
        <v>0</v>
      </c>
      <c r="Z698">
        <v>0</v>
      </c>
      <c r="AA698">
        <v>0</v>
      </c>
      <c r="AB698">
        <v>0</v>
      </c>
      <c r="AC698">
        <v>519</v>
      </c>
      <c r="AD698">
        <v>467</v>
      </c>
      <c r="AE698">
        <v>112763322</v>
      </c>
      <c r="AF698">
        <v>105471116</v>
      </c>
    </row>
    <row r="699" spans="1:32">
      <c r="A699">
        <v>16</v>
      </c>
      <c r="B699" t="s">
        <v>183</v>
      </c>
      <c r="C699" t="s">
        <v>184</v>
      </c>
      <c r="D699">
        <v>2022</v>
      </c>
      <c r="E699">
        <v>1</v>
      </c>
      <c r="F699">
        <v>222</v>
      </c>
      <c r="G699" s="87" t="s">
        <v>474</v>
      </c>
      <c r="H699" t="s">
        <v>63</v>
      </c>
      <c r="I699">
        <v>93</v>
      </c>
      <c r="J699" t="s">
        <v>399</v>
      </c>
      <c r="K699">
        <v>18</v>
      </c>
      <c r="L699" s="40" t="s">
        <v>39</v>
      </c>
      <c r="M699" t="s">
        <v>31</v>
      </c>
      <c r="N699">
        <v>1</v>
      </c>
      <c r="O699" t="s">
        <v>203</v>
      </c>
      <c r="P699">
        <v>14</v>
      </c>
      <c r="Q699" t="s">
        <v>426</v>
      </c>
      <c r="R699">
        <v>7619</v>
      </c>
      <c r="S699" t="s">
        <v>480</v>
      </c>
      <c r="T699">
        <v>1</v>
      </c>
      <c r="U699" t="s">
        <v>32</v>
      </c>
      <c r="V699" t="s">
        <v>481</v>
      </c>
      <c r="W699">
        <v>8</v>
      </c>
      <c r="X699" t="s">
        <v>484</v>
      </c>
      <c r="Y699">
        <v>0</v>
      </c>
      <c r="Z699">
        <v>0</v>
      </c>
      <c r="AA699">
        <v>0</v>
      </c>
      <c r="AB699">
        <v>0</v>
      </c>
      <c r="AC699">
        <v>971</v>
      </c>
      <c r="AD699">
        <v>712</v>
      </c>
      <c r="AE699">
        <v>603385549</v>
      </c>
      <c r="AF699">
        <v>358382769</v>
      </c>
    </row>
    <row r="700" spans="1:32">
      <c r="A700">
        <v>16</v>
      </c>
      <c r="B700" t="s">
        <v>183</v>
      </c>
      <c r="C700" t="s">
        <v>184</v>
      </c>
      <c r="D700">
        <v>2022</v>
      </c>
      <c r="E700">
        <v>1</v>
      </c>
      <c r="F700">
        <v>222</v>
      </c>
      <c r="G700" s="87" t="s">
        <v>474</v>
      </c>
      <c r="H700" t="s">
        <v>63</v>
      </c>
      <c r="I700">
        <v>93</v>
      </c>
      <c r="J700" t="s">
        <v>399</v>
      </c>
      <c r="K700">
        <v>18</v>
      </c>
      <c r="L700" s="40" t="s">
        <v>39</v>
      </c>
      <c r="M700" t="s">
        <v>31</v>
      </c>
      <c r="N700">
        <v>1</v>
      </c>
      <c r="O700" t="s">
        <v>203</v>
      </c>
      <c r="P700">
        <v>15</v>
      </c>
      <c r="Q700" t="s">
        <v>42</v>
      </c>
      <c r="R700">
        <v>7594</v>
      </c>
      <c r="S700" t="s">
        <v>485</v>
      </c>
      <c r="T700">
        <v>1</v>
      </c>
      <c r="U700" t="s">
        <v>32</v>
      </c>
      <c r="V700" t="s">
        <v>501</v>
      </c>
      <c r="W700">
        <v>3</v>
      </c>
      <c r="X700" t="s">
        <v>487</v>
      </c>
      <c r="Y700">
        <v>0</v>
      </c>
      <c r="Z700">
        <v>0</v>
      </c>
      <c r="AA700">
        <v>0</v>
      </c>
      <c r="AB700">
        <v>0</v>
      </c>
      <c r="AC700">
        <v>15</v>
      </c>
      <c r="AD700">
        <v>12</v>
      </c>
      <c r="AE700">
        <v>1095000</v>
      </c>
      <c r="AF700">
        <v>876000</v>
      </c>
    </row>
    <row r="701" spans="1:32">
      <c r="A701">
        <v>16</v>
      </c>
      <c r="B701" t="s">
        <v>183</v>
      </c>
      <c r="C701" t="s">
        <v>184</v>
      </c>
      <c r="D701">
        <v>2022</v>
      </c>
      <c r="E701">
        <v>1</v>
      </c>
      <c r="F701">
        <v>222</v>
      </c>
      <c r="G701" s="87" t="s">
        <v>474</v>
      </c>
      <c r="H701" t="s">
        <v>63</v>
      </c>
      <c r="I701">
        <v>93</v>
      </c>
      <c r="J701" t="s">
        <v>399</v>
      </c>
      <c r="K701">
        <v>18</v>
      </c>
      <c r="L701" s="40" t="s">
        <v>39</v>
      </c>
      <c r="M701" t="s">
        <v>31</v>
      </c>
      <c r="N701">
        <v>1</v>
      </c>
      <c r="O701" t="s">
        <v>203</v>
      </c>
      <c r="P701">
        <v>21</v>
      </c>
      <c r="Q701" t="s">
        <v>404</v>
      </c>
      <c r="R701">
        <v>7585</v>
      </c>
      <c r="S701" t="s">
        <v>64</v>
      </c>
      <c r="T701">
        <v>1</v>
      </c>
      <c r="U701" t="s">
        <v>32</v>
      </c>
      <c r="V701" t="s">
        <v>488</v>
      </c>
      <c r="W701">
        <v>4</v>
      </c>
      <c r="X701" t="s">
        <v>505</v>
      </c>
      <c r="Y701">
        <v>0</v>
      </c>
      <c r="Z701">
        <v>0</v>
      </c>
      <c r="AA701">
        <v>0</v>
      </c>
      <c r="AB701">
        <v>0</v>
      </c>
      <c r="AC701">
        <v>2</v>
      </c>
      <c r="AD701">
        <v>2</v>
      </c>
      <c r="AE701">
        <v>4351404</v>
      </c>
      <c r="AF701">
        <v>2571003</v>
      </c>
    </row>
    <row r="702" spans="1:32">
      <c r="A702">
        <v>16</v>
      </c>
      <c r="B702" t="s">
        <v>183</v>
      </c>
      <c r="C702" t="s">
        <v>184</v>
      </c>
      <c r="D702">
        <v>2022</v>
      </c>
      <c r="E702">
        <v>1</v>
      </c>
      <c r="F702">
        <v>222</v>
      </c>
      <c r="G702" s="87" t="s">
        <v>474</v>
      </c>
      <c r="H702" t="s">
        <v>63</v>
      </c>
      <c r="I702">
        <v>93</v>
      </c>
      <c r="J702" t="s">
        <v>399</v>
      </c>
      <c r="K702">
        <v>18</v>
      </c>
      <c r="L702" s="40" t="s">
        <v>39</v>
      </c>
      <c r="M702" t="s">
        <v>31</v>
      </c>
      <c r="N702">
        <v>1</v>
      </c>
      <c r="O702" t="s">
        <v>203</v>
      </c>
      <c r="P702">
        <v>21</v>
      </c>
      <c r="Q702" t="s">
        <v>404</v>
      </c>
      <c r="R702">
        <v>7585</v>
      </c>
      <c r="S702" t="s">
        <v>64</v>
      </c>
      <c r="T702">
        <v>1</v>
      </c>
      <c r="U702" t="s">
        <v>32</v>
      </c>
      <c r="V702" t="s">
        <v>488</v>
      </c>
      <c r="W702">
        <v>6</v>
      </c>
      <c r="X702" t="s">
        <v>489</v>
      </c>
      <c r="Y702">
        <v>0</v>
      </c>
      <c r="Z702">
        <v>0</v>
      </c>
      <c r="AA702">
        <v>0</v>
      </c>
      <c r="AB702">
        <v>0</v>
      </c>
      <c r="AC702">
        <v>1</v>
      </c>
      <c r="AD702">
        <v>1</v>
      </c>
      <c r="AE702">
        <v>3286621</v>
      </c>
      <c r="AF702">
        <v>3258315</v>
      </c>
    </row>
    <row r="703" spans="1:32">
      <c r="A703">
        <v>16</v>
      </c>
      <c r="B703" t="s">
        <v>183</v>
      </c>
      <c r="C703" t="s">
        <v>184</v>
      </c>
      <c r="D703">
        <v>2022</v>
      </c>
      <c r="E703">
        <v>1</v>
      </c>
      <c r="F703">
        <v>222</v>
      </c>
      <c r="G703" s="87" t="s">
        <v>474</v>
      </c>
      <c r="H703" t="s">
        <v>63</v>
      </c>
      <c r="I703">
        <v>93</v>
      </c>
      <c r="J703" t="s">
        <v>399</v>
      </c>
      <c r="K703">
        <v>18</v>
      </c>
      <c r="L703" s="40" t="s">
        <v>39</v>
      </c>
      <c r="M703" t="s">
        <v>31</v>
      </c>
      <c r="N703">
        <v>1</v>
      </c>
      <c r="O703" t="s">
        <v>203</v>
      </c>
      <c r="P703">
        <v>21</v>
      </c>
      <c r="Q703" t="s">
        <v>404</v>
      </c>
      <c r="R703">
        <v>7585</v>
      </c>
      <c r="S703" t="s">
        <v>64</v>
      </c>
      <c r="T703">
        <v>1</v>
      </c>
      <c r="U703" t="s">
        <v>32</v>
      </c>
      <c r="V703" t="s">
        <v>488</v>
      </c>
      <c r="W703">
        <v>7</v>
      </c>
      <c r="X703" t="s">
        <v>490</v>
      </c>
      <c r="Y703">
        <v>0</v>
      </c>
      <c r="Z703">
        <v>0</v>
      </c>
      <c r="AA703">
        <v>0</v>
      </c>
      <c r="AB703">
        <v>0</v>
      </c>
      <c r="AC703">
        <v>4</v>
      </c>
      <c r="AD703">
        <v>4</v>
      </c>
      <c r="AE703">
        <v>10291495</v>
      </c>
      <c r="AF703">
        <v>8389499</v>
      </c>
    </row>
    <row r="704" spans="1:32">
      <c r="A704">
        <v>16</v>
      </c>
      <c r="B704" t="s">
        <v>183</v>
      </c>
      <c r="C704" t="s">
        <v>184</v>
      </c>
      <c r="D704">
        <v>2022</v>
      </c>
      <c r="E704">
        <v>1</v>
      </c>
      <c r="F704">
        <v>222</v>
      </c>
      <c r="G704" s="87" t="s">
        <v>474</v>
      </c>
      <c r="H704" t="s">
        <v>63</v>
      </c>
      <c r="I704">
        <v>93</v>
      </c>
      <c r="J704" t="s">
        <v>399</v>
      </c>
      <c r="K704">
        <v>18</v>
      </c>
      <c r="L704" s="40" t="s">
        <v>39</v>
      </c>
      <c r="M704" t="s">
        <v>31</v>
      </c>
      <c r="N704">
        <v>1</v>
      </c>
      <c r="O704" t="s">
        <v>203</v>
      </c>
      <c r="P704">
        <v>21</v>
      </c>
      <c r="Q704" t="s">
        <v>404</v>
      </c>
      <c r="R704">
        <v>7585</v>
      </c>
      <c r="S704" t="s">
        <v>64</v>
      </c>
      <c r="T704">
        <v>1</v>
      </c>
      <c r="U704" t="s">
        <v>32</v>
      </c>
      <c r="V704" t="s">
        <v>488</v>
      </c>
      <c r="W704">
        <v>8</v>
      </c>
      <c r="X704" t="s">
        <v>491</v>
      </c>
      <c r="Y704">
        <v>0</v>
      </c>
      <c r="Z704">
        <v>0</v>
      </c>
      <c r="AA704">
        <v>0</v>
      </c>
      <c r="AB704">
        <v>0</v>
      </c>
      <c r="AC704">
        <v>19</v>
      </c>
      <c r="AD704">
        <v>19</v>
      </c>
      <c r="AE704">
        <v>13095511</v>
      </c>
      <c r="AF704">
        <v>9735470</v>
      </c>
    </row>
    <row r="705" spans="1:32">
      <c r="A705">
        <v>16</v>
      </c>
      <c r="B705" t="s">
        <v>183</v>
      </c>
      <c r="C705" t="s">
        <v>184</v>
      </c>
      <c r="D705">
        <v>2022</v>
      </c>
      <c r="E705">
        <v>1</v>
      </c>
      <c r="F705">
        <v>222</v>
      </c>
      <c r="G705" s="87" t="s">
        <v>474</v>
      </c>
      <c r="H705" t="s">
        <v>63</v>
      </c>
      <c r="I705">
        <v>93</v>
      </c>
      <c r="J705" t="s">
        <v>399</v>
      </c>
      <c r="K705">
        <v>18</v>
      </c>
      <c r="L705" s="40" t="s">
        <v>39</v>
      </c>
      <c r="M705" t="s">
        <v>31</v>
      </c>
      <c r="N705">
        <v>1</v>
      </c>
      <c r="O705" t="s">
        <v>203</v>
      </c>
      <c r="P705">
        <v>21</v>
      </c>
      <c r="Q705" t="s">
        <v>404</v>
      </c>
      <c r="R705">
        <v>7585</v>
      </c>
      <c r="S705" t="s">
        <v>64</v>
      </c>
      <c r="T705">
        <v>1</v>
      </c>
      <c r="U705" t="s">
        <v>32</v>
      </c>
      <c r="V705" t="s">
        <v>488</v>
      </c>
      <c r="W705">
        <v>9</v>
      </c>
      <c r="X705" t="s">
        <v>492</v>
      </c>
      <c r="Y705">
        <v>0</v>
      </c>
      <c r="Z705">
        <v>0</v>
      </c>
      <c r="AA705">
        <v>0</v>
      </c>
      <c r="AB705">
        <v>0</v>
      </c>
      <c r="AC705">
        <v>2</v>
      </c>
      <c r="AD705">
        <v>2</v>
      </c>
      <c r="AE705">
        <v>25718904</v>
      </c>
      <c r="AF705">
        <v>23048811</v>
      </c>
    </row>
    <row r="706" spans="1:32">
      <c r="A706">
        <v>16</v>
      </c>
      <c r="B706" t="s">
        <v>183</v>
      </c>
      <c r="C706" t="s">
        <v>184</v>
      </c>
      <c r="D706">
        <v>2022</v>
      </c>
      <c r="E706">
        <v>1</v>
      </c>
      <c r="F706">
        <v>222</v>
      </c>
      <c r="G706" s="87" t="s">
        <v>474</v>
      </c>
      <c r="H706" t="s">
        <v>63</v>
      </c>
      <c r="I706">
        <v>93</v>
      </c>
      <c r="J706" t="s">
        <v>399</v>
      </c>
      <c r="K706">
        <v>18</v>
      </c>
      <c r="L706" s="40" t="s">
        <v>39</v>
      </c>
      <c r="M706" t="s">
        <v>31</v>
      </c>
      <c r="N706">
        <v>1</v>
      </c>
      <c r="O706" t="s">
        <v>203</v>
      </c>
      <c r="P706">
        <v>21</v>
      </c>
      <c r="Q706" t="s">
        <v>404</v>
      </c>
      <c r="R706">
        <v>7600</v>
      </c>
      <c r="S706" t="s">
        <v>507</v>
      </c>
      <c r="T706">
        <v>1</v>
      </c>
      <c r="U706" t="s">
        <v>32</v>
      </c>
      <c r="V706" t="s">
        <v>508</v>
      </c>
      <c r="W706">
        <v>1</v>
      </c>
      <c r="X706" t="s">
        <v>514</v>
      </c>
      <c r="Y706">
        <v>0</v>
      </c>
      <c r="Z706">
        <v>0</v>
      </c>
      <c r="AA706">
        <v>0</v>
      </c>
      <c r="AB706">
        <v>0</v>
      </c>
      <c r="AC706">
        <v>45</v>
      </c>
      <c r="AD706">
        <v>36</v>
      </c>
      <c r="AE706">
        <v>597514449</v>
      </c>
      <c r="AF706">
        <v>426514449</v>
      </c>
    </row>
    <row r="707" spans="1:32">
      <c r="A707">
        <v>16</v>
      </c>
      <c r="B707" t="s">
        <v>183</v>
      </c>
      <c r="C707" t="s">
        <v>184</v>
      </c>
      <c r="D707">
        <v>2022</v>
      </c>
      <c r="E707">
        <v>1</v>
      </c>
      <c r="F707">
        <v>222</v>
      </c>
      <c r="G707" s="87" t="s">
        <v>474</v>
      </c>
      <c r="H707" t="s">
        <v>63</v>
      </c>
      <c r="I707">
        <v>93</v>
      </c>
      <c r="J707" t="s">
        <v>399</v>
      </c>
      <c r="K707">
        <v>18</v>
      </c>
      <c r="L707" s="40" t="s">
        <v>39</v>
      </c>
      <c r="M707" t="s">
        <v>31</v>
      </c>
      <c r="N707">
        <v>1</v>
      </c>
      <c r="O707" t="s">
        <v>203</v>
      </c>
      <c r="P707">
        <v>21</v>
      </c>
      <c r="Q707" t="s">
        <v>404</v>
      </c>
      <c r="R707">
        <v>7614</v>
      </c>
      <c r="S707" t="s">
        <v>493</v>
      </c>
      <c r="T707">
        <v>1</v>
      </c>
      <c r="U707" t="s">
        <v>32</v>
      </c>
      <c r="V707" t="s">
        <v>494</v>
      </c>
      <c r="W707">
        <v>1</v>
      </c>
      <c r="X707" t="s">
        <v>495</v>
      </c>
      <c r="Y707">
        <v>0</v>
      </c>
      <c r="Z707">
        <v>0</v>
      </c>
      <c r="AA707">
        <v>0</v>
      </c>
      <c r="AB707">
        <v>0</v>
      </c>
      <c r="AC707">
        <v>2</v>
      </c>
      <c r="AD707">
        <v>2</v>
      </c>
      <c r="AE707">
        <v>9820493</v>
      </c>
      <c r="AF707">
        <v>9754808</v>
      </c>
    </row>
    <row r="708" spans="1:32">
      <c r="A708">
        <v>16</v>
      </c>
      <c r="B708" t="s">
        <v>183</v>
      </c>
      <c r="C708" t="s">
        <v>184</v>
      </c>
      <c r="D708">
        <v>2022</v>
      </c>
      <c r="E708">
        <v>1</v>
      </c>
      <c r="F708">
        <v>222</v>
      </c>
      <c r="G708" s="87" t="s">
        <v>474</v>
      </c>
      <c r="H708" t="s">
        <v>63</v>
      </c>
      <c r="I708">
        <v>93</v>
      </c>
      <c r="J708" t="s">
        <v>399</v>
      </c>
      <c r="K708">
        <v>18</v>
      </c>
      <c r="L708" s="40" t="s">
        <v>39</v>
      </c>
      <c r="M708" t="s">
        <v>31</v>
      </c>
      <c r="N708">
        <v>1</v>
      </c>
      <c r="O708" t="s">
        <v>203</v>
      </c>
      <c r="P708">
        <v>21</v>
      </c>
      <c r="Q708" t="s">
        <v>404</v>
      </c>
      <c r="R708">
        <v>7909</v>
      </c>
      <c r="S708" t="s">
        <v>497</v>
      </c>
      <c r="T708">
        <v>1</v>
      </c>
      <c r="U708" t="s">
        <v>32</v>
      </c>
      <c r="V708" t="s">
        <v>498</v>
      </c>
      <c r="W708">
        <v>1</v>
      </c>
      <c r="X708" t="s">
        <v>499</v>
      </c>
      <c r="Y708">
        <v>0</v>
      </c>
      <c r="Z708">
        <v>0</v>
      </c>
      <c r="AA708">
        <v>0</v>
      </c>
      <c r="AB708">
        <v>0</v>
      </c>
      <c r="AC708">
        <v>4</v>
      </c>
      <c r="AD708">
        <v>4</v>
      </c>
      <c r="AE708">
        <v>15600000</v>
      </c>
      <c r="AF708">
        <v>15600000</v>
      </c>
    </row>
    <row r="709" spans="1:32">
      <c r="A709">
        <v>16</v>
      </c>
      <c r="B709" t="s">
        <v>183</v>
      </c>
      <c r="C709" t="s">
        <v>184</v>
      </c>
      <c r="D709">
        <v>2022</v>
      </c>
      <c r="E709">
        <v>1</v>
      </c>
      <c r="F709">
        <v>222</v>
      </c>
      <c r="G709" s="87" t="s">
        <v>474</v>
      </c>
      <c r="H709" t="s">
        <v>63</v>
      </c>
      <c r="I709">
        <v>93</v>
      </c>
      <c r="J709" t="s">
        <v>399</v>
      </c>
      <c r="K709">
        <v>18</v>
      </c>
      <c r="L709" s="40" t="s">
        <v>39</v>
      </c>
      <c r="M709" t="s">
        <v>31</v>
      </c>
      <c r="N709">
        <v>1</v>
      </c>
      <c r="O709" t="s">
        <v>203</v>
      </c>
      <c r="P709">
        <v>21</v>
      </c>
      <c r="Q709" t="s">
        <v>404</v>
      </c>
      <c r="R709">
        <v>7909</v>
      </c>
      <c r="S709" t="s">
        <v>497</v>
      </c>
      <c r="T709">
        <v>1</v>
      </c>
      <c r="U709" t="s">
        <v>32</v>
      </c>
      <c r="V709" t="s">
        <v>498</v>
      </c>
      <c r="W709">
        <v>2</v>
      </c>
      <c r="X709" t="s">
        <v>500</v>
      </c>
      <c r="Y709">
        <v>0</v>
      </c>
      <c r="Z709">
        <v>0</v>
      </c>
      <c r="AA709">
        <v>0</v>
      </c>
      <c r="AB709">
        <v>0</v>
      </c>
      <c r="AC709">
        <v>8</v>
      </c>
      <c r="AD709">
        <v>4</v>
      </c>
      <c r="AE709">
        <v>43307584</v>
      </c>
      <c r="AF709">
        <v>21653792</v>
      </c>
    </row>
    <row r="710" spans="1:32">
      <c r="A710">
        <v>16</v>
      </c>
      <c r="B710" t="s">
        <v>183</v>
      </c>
      <c r="C710" t="s">
        <v>184</v>
      </c>
      <c r="D710">
        <v>2022</v>
      </c>
      <c r="E710">
        <v>1</v>
      </c>
      <c r="F710">
        <v>222</v>
      </c>
      <c r="G710" s="87" t="s">
        <v>474</v>
      </c>
      <c r="H710" t="s">
        <v>63</v>
      </c>
      <c r="I710">
        <v>93</v>
      </c>
      <c r="J710" t="s">
        <v>399</v>
      </c>
      <c r="K710">
        <v>19</v>
      </c>
      <c r="L710" s="40" t="s">
        <v>189</v>
      </c>
      <c r="M710" t="s">
        <v>31</v>
      </c>
      <c r="N710">
        <v>1</v>
      </c>
      <c r="O710" t="s">
        <v>203</v>
      </c>
      <c r="P710">
        <v>12</v>
      </c>
      <c r="Q710" t="s">
        <v>475</v>
      </c>
      <c r="R710">
        <v>7617</v>
      </c>
      <c r="S710" t="s">
        <v>476</v>
      </c>
      <c r="T710">
        <v>1</v>
      </c>
      <c r="U710" t="s">
        <v>32</v>
      </c>
      <c r="V710" t="s">
        <v>477</v>
      </c>
      <c r="W710">
        <v>1</v>
      </c>
      <c r="X710" t="s">
        <v>478</v>
      </c>
      <c r="Y710">
        <v>0</v>
      </c>
      <c r="Z710">
        <v>0</v>
      </c>
      <c r="AA710">
        <v>0</v>
      </c>
      <c r="AB710">
        <v>0</v>
      </c>
      <c r="AC710">
        <v>4200</v>
      </c>
      <c r="AD710">
        <v>3953</v>
      </c>
      <c r="AE710">
        <v>503142737</v>
      </c>
      <c r="AF710">
        <v>465606215</v>
      </c>
    </row>
    <row r="711" spans="1:32">
      <c r="A711">
        <v>16</v>
      </c>
      <c r="B711" t="s">
        <v>183</v>
      </c>
      <c r="C711" t="s">
        <v>184</v>
      </c>
      <c r="D711">
        <v>2022</v>
      </c>
      <c r="E711">
        <v>1</v>
      </c>
      <c r="F711">
        <v>222</v>
      </c>
      <c r="G711" s="87" t="s">
        <v>474</v>
      </c>
      <c r="H711" t="s">
        <v>63</v>
      </c>
      <c r="I711">
        <v>93</v>
      </c>
      <c r="J711" t="s">
        <v>399</v>
      </c>
      <c r="K711">
        <v>19</v>
      </c>
      <c r="L711" s="40" t="s">
        <v>189</v>
      </c>
      <c r="M711" t="s">
        <v>31</v>
      </c>
      <c r="N711">
        <v>1</v>
      </c>
      <c r="O711" t="s">
        <v>203</v>
      </c>
      <c r="P711">
        <v>12</v>
      </c>
      <c r="Q711" t="s">
        <v>475</v>
      </c>
      <c r="R711">
        <v>7617</v>
      </c>
      <c r="S711" t="s">
        <v>476</v>
      </c>
      <c r="T711">
        <v>1</v>
      </c>
      <c r="U711" t="s">
        <v>32</v>
      </c>
      <c r="V711" t="s">
        <v>477</v>
      </c>
      <c r="W711">
        <v>3</v>
      </c>
      <c r="X711" t="s">
        <v>479</v>
      </c>
      <c r="Y711">
        <v>0</v>
      </c>
      <c r="Z711">
        <v>0</v>
      </c>
      <c r="AA711">
        <v>0</v>
      </c>
      <c r="AB711">
        <v>0</v>
      </c>
      <c r="AC711">
        <v>3800</v>
      </c>
      <c r="AD711">
        <v>3644</v>
      </c>
      <c r="AE711">
        <v>98723929</v>
      </c>
      <c r="AF711">
        <v>95762209</v>
      </c>
    </row>
    <row r="712" spans="1:32">
      <c r="A712">
        <v>16</v>
      </c>
      <c r="B712" t="s">
        <v>183</v>
      </c>
      <c r="C712" t="s">
        <v>184</v>
      </c>
      <c r="D712">
        <v>2022</v>
      </c>
      <c r="E712">
        <v>1</v>
      </c>
      <c r="F712">
        <v>222</v>
      </c>
      <c r="G712" s="87" t="s">
        <v>474</v>
      </c>
      <c r="H712" t="s">
        <v>63</v>
      </c>
      <c r="I712">
        <v>93</v>
      </c>
      <c r="J712" t="s">
        <v>399</v>
      </c>
      <c r="K712">
        <v>19</v>
      </c>
      <c r="L712" s="40" t="s">
        <v>189</v>
      </c>
      <c r="M712" t="s">
        <v>31</v>
      </c>
      <c r="N712">
        <v>1</v>
      </c>
      <c r="O712" t="s">
        <v>203</v>
      </c>
      <c r="P712">
        <v>12</v>
      </c>
      <c r="Q712" t="s">
        <v>475</v>
      </c>
      <c r="R712">
        <v>7617</v>
      </c>
      <c r="S712" t="s">
        <v>476</v>
      </c>
      <c r="T712">
        <v>1</v>
      </c>
      <c r="U712" t="s">
        <v>32</v>
      </c>
      <c r="V712" t="s">
        <v>477</v>
      </c>
      <c r="W712">
        <v>4</v>
      </c>
      <c r="X712" t="s">
        <v>510</v>
      </c>
      <c r="Y712">
        <v>0</v>
      </c>
      <c r="Z712">
        <v>0</v>
      </c>
      <c r="AA712">
        <v>0</v>
      </c>
      <c r="AB712">
        <v>0</v>
      </c>
      <c r="AC712">
        <v>1</v>
      </c>
      <c r="AD712">
        <v>1</v>
      </c>
      <c r="AE712">
        <v>14366665</v>
      </c>
      <c r="AF712">
        <v>11888093</v>
      </c>
    </row>
    <row r="713" spans="1:32">
      <c r="A713">
        <v>16</v>
      </c>
      <c r="B713" t="s">
        <v>183</v>
      </c>
      <c r="C713" t="s">
        <v>184</v>
      </c>
      <c r="D713">
        <v>2022</v>
      </c>
      <c r="E713">
        <v>1</v>
      </c>
      <c r="F713">
        <v>222</v>
      </c>
      <c r="G713" s="87" t="s">
        <v>474</v>
      </c>
      <c r="H713" t="s">
        <v>63</v>
      </c>
      <c r="I713">
        <v>93</v>
      </c>
      <c r="J713" t="s">
        <v>399</v>
      </c>
      <c r="K713">
        <v>19</v>
      </c>
      <c r="L713" s="40" t="s">
        <v>189</v>
      </c>
      <c r="M713" t="s">
        <v>31</v>
      </c>
      <c r="N713">
        <v>1</v>
      </c>
      <c r="O713" t="s">
        <v>203</v>
      </c>
      <c r="P713">
        <v>14</v>
      </c>
      <c r="Q713" t="s">
        <v>426</v>
      </c>
      <c r="R713">
        <v>7619</v>
      </c>
      <c r="S713" t="s">
        <v>480</v>
      </c>
      <c r="T713">
        <v>1</v>
      </c>
      <c r="U713" t="s">
        <v>32</v>
      </c>
      <c r="V713" t="s">
        <v>481</v>
      </c>
      <c r="W713">
        <v>1</v>
      </c>
      <c r="X713" t="s">
        <v>482</v>
      </c>
      <c r="Y713">
        <v>0</v>
      </c>
      <c r="Z713">
        <v>0</v>
      </c>
      <c r="AA713">
        <v>0</v>
      </c>
      <c r="AB713">
        <v>0</v>
      </c>
      <c r="AC713">
        <v>3090</v>
      </c>
      <c r="AD713">
        <v>3060</v>
      </c>
      <c r="AE713">
        <v>853297188</v>
      </c>
      <c r="AF713">
        <v>580771290</v>
      </c>
    </row>
    <row r="714" spans="1:32">
      <c r="A714">
        <v>16</v>
      </c>
      <c r="B714" t="s">
        <v>183</v>
      </c>
      <c r="C714" t="s">
        <v>184</v>
      </c>
      <c r="D714">
        <v>2022</v>
      </c>
      <c r="E714">
        <v>1</v>
      </c>
      <c r="F714">
        <v>222</v>
      </c>
      <c r="G714" s="87" t="s">
        <v>474</v>
      </c>
      <c r="H714" t="s">
        <v>63</v>
      </c>
      <c r="I714">
        <v>93</v>
      </c>
      <c r="J714" t="s">
        <v>399</v>
      </c>
      <c r="K714">
        <v>19</v>
      </c>
      <c r="L714" s="40" t="s">
        <v>189</v>
      </c>
      <c r="M714" t="s">
        <v>31</v>
      </c>
      <c r="N714">
        <v>1</v>
      </c>
      <c r="O714" t="s">
        <v>203</v>
      </c>
      <c r="P714">
        <v>14</v>
      </c>
      <c r="Q714" t="s">
        <v>426</v>
      </c>
      <c r="R714">
        <v>7619</v>
      </c>
      <c r="S714" t="s">
        <v>480</v>
      </c>
      <c r="T714">
        <v>1</v>
      </c>
      <c r="U714" t="s">
        <v>32</v>
      </c>
      <c r="V714" t="s">
        <v>481</v>
      </c>
      <c r="W714">
        <v>3</v>
      </c>
      <c r="X714" t="s">
        <v>511</v>
      </c>
      <c r="Y714">
        <v>0</v>
      </c>
      <c r="Z714">
        <v>0</v>
      </c>
      <c r="AA714">
        <v>0</v>
      </c>
      <c r="AB714">
        <v>0</v>
      </c>
      <c r="AC714">
        <v>2</v>
      </c>
      <c r="AD714">
        <v>2</v>
      </c>
      <c r="AE714">
        <v>856299848</v>
      </c>
      <c r="AF714">
        <v>884807240</v>
      </c>
    </row>
    <row r="715" spans="1:32">
      <c r="A715">
        <v>16</v>
      </c>
      <c r="B715" t="s">
        <v>183</v>
      </c>
      <c r="C715" t="s">
        <v>184</v>
      </c>
      <c r="D715">
        <v>2022</v>
      </c>
      <c r="E715">
        <v>1</v>
      </c>
      <c r="F715">
        <v>222</v>
      </c>
      <c r="G715" s="87" t="s">
        <v>474</v>
      </c>
      <c r="H715" t="s">
        <v>63</v>
      </c>
      <c r="I715">
        <v>93</v>
      </c>
      <c r="J715" t="s">
        <v>399</v>
      </c>
      <c r="K715">
        <v>19</v>
      </c>
      <c r="L715" s="40" t="s">
        <v>189</v>
      </c>
      <c r="M715" t="s">
        <v>31</v>
      </c>
      <c r="N715">
        <v>1</v>
      </c>
      <c r="O715" t="s">
        <v>203</v>
      </c>
      <c r="P715">
        <v>14</v>
      </c>
      <c r="Q715" t="s">
        <v>426</v>
      </c>
      <c r="R715">
        <v>7619</v>
      </c>
      <c r="S715" t="s">
        <v>480</v>
      </c>
      <c r="T715">
        <v>1</v>
      </c>
      <c r="U715" t="s">
        <v>32</v>
      </c>
      <c r="V715" t="s">
        <v>481</v>
      </c>
      <c r="W715">
        <v>7</v>
      </c>
      <c r="X715" t="s">
        <v>483</v>
      </c>
      <c r="Y715">
        <v>0</v>
      </c>
      <c r="Z715">
        <v>0</v>
      </c>
      <c r="AA715">
        <v>0</v>
      </c>
      <c r="AB715">
        <v>0</v>
      </c>
      <c r="AC715">
        <v>463</v>
      </c>
      <c r="AD715">
        <v>423</v>
      </c>
      <c r="AE715">
        <v>174704895</v>
      </c>
      <c r="AF715">
        <v>95533795</v>
      </c>
    </row>
    <row r="716" spans="1:32">
      <c r="A716">
        <v>16</v>
      </c>
      <c r="B716" t="s">
        <v>183</v>
      </c>
      <c r="C716" t="s">
        <v>184</v>
      </c>
      <c r="D716">
        <v>2022</v>
      </c>
      <c r="E716">
        <v>1</v>
      </c>
      <c r="F716">
        <v>222</v>
      </c>
      <c r="G716" s="87" t="s">
        <v>474</v>
      </c>
      <c r="H716" t="s">
        <v>63</v>
      </c>
      <c r="I716">
        <v>93</v>
      </c>
      <c r="J716" t="s">
        <v>399</v>
      </c>
      <c r="K716">
        <v>19</v>
      </c>
      <c r="L716" s="40" t="s">
        <v>189</v>
      </c>
      <c r="M716" t="s">
        <v>31</v>
      </c>
      <c r="N716">
        <v>1</v>
      </c>
      <c r="O716" t="s">
        <v>203</v>
      </c>
      <c r="P716">
        <v>14</v>
      </c>
      <c r="Q716" t="s">
        <v>426</v>
      </c>
      <c r="R716">
        <v>7619</v>
      </c>
      <c r="S716" t="s">
        <v>480</v>
      </c>
      <c r="T716">
        <v>1</v>
      </c>
      <c r="U716" t="s">
        <v>32</v>
      </c>
      <c r="V716" t="s">
        <v>481</v>
      </c>
      <c r="W716">
        <v>8</v>
      </c>
      <c r="X716" t="s">
        <v>484</v>
      </c>
      <c r="Y716">
        <v>0</v>
      </c>
      <c r="Z716">
        <v>0</v>
      </c>
      <c r="AA716">
        <v>0</v>
      </c>
      <c r="AB716">
        <v>0</v>
      </c>
      <c r="AC716">
        <v>779</v>
      </c>
      <c r="AD716">
        <v>607</v>
      </c>
      <c r="AE716">
        <v>484159882</v>
      </c>
      <c r="AF716">
        <v>305531378</v>
      </c>
    </row>
    <row r="717" spans="1:32">
      <c r="A717">
        <v>16</v>
      </c>
      <c r="B717" t="s">
        <v>183</v>
      </c>
      <c r="C717" t="s">
        <v>184</v>
      </c>
      <c r="D717">
        <v>2022</v>
      </c>
      <c r="E717">
        <v>1</v>
      </c>
      <c r="F717">
        <v>222</v>
      </c>
      <c r="G717" s="87" t="s">
        <v>474</v>
      </c>
      <c r="H717" t="s">
        <v>63</v>
      </c>
      <c r="I717">
        <v>93</v>
      </c>
      <c r="J717" t="s">
        <v>399</v>
      </c>
      <c r="K717">
        <v>19</v>
      </c>
      <c r="L717" s="40" t="s">
        <v>189</v>
      </c>
      <c r="M717" t="s">
        <v>31</v>
      </c>
      <c r="N717">
        <v>1</v>
      </c>
      <c r="O717" t="s">
        <v>203</v>
      </c>
      <c r="P717">
        <v>15</v>
      </c>
      <c r="Q717" t="s">
        <v>42</v>
      </c>
      <c r="R717">
        <v>7594</v>
      </c>
      <c r="S717" t="s">
        <v>485</v>
      </c>
      <c r="T717">
        <v>1</v>
      </c>
      <c r="U717" t="s">
        <v>32</v>
      </c>
      <c r="V717" t="s">
        <v>501</v>
      </c>
      <c r="W717">
        <v>3</v>
      </c>
      <c r="X717" t="s">
        <v>487</v>
      </c>
      <c r="Y717">
        <v>0</v>
      </c>
      <c r="Z717">
        <v>0</v>
      </c>
      <c r="AA717">
        <v>0</v>
      </c>
      <c r="AB717">
        <v>0</v>
      </c>
      <c r="AC717">
        <v>49</v>
      </c>
      <c r="AD717">
        <v>13</v>
      </c>
      <c r="AE717">
        <v>3577000</v>
      </c>
      <c r="AF717">
        <v>949000</v>
      </c>
    </row>
    <row r="718" spans="1:32">
      <c r="A718">
        <v>16</v>
      </c>
      <c r="B718" t="s">
        <v>183</v>
      </c>
      <c r="C718" t="s">
        <v>184</v>
      </c>
      <c r="D718">
        <v>2022</v>
      </c>
      <c r="E718">
        <v>1</v>
      </c>
      <c r="F718">
        <v>222</v>
      </c>
      <c r="G718" s="87" t="s">
        <v>474</v>
      </c>
      <c r="H718" t="s">
        <v>63</v>
      </c>
      <c r="I718">
        <v>93</v>
      </c>
      <c r="J718" t="s">
        <v>399</v>
      </c>
      <c r="K718">
        <v>19</v>
      </c>
      <c r="L718" s="40" t="s">
        <v>189</v>
      </c>
      <c r="M718" t="s">
        <v>31</v>
      </c>
      <c r="N718">
        <v>1</v>
      </c>
      <c r="O718" t="s">
        <v>203</v>
      </c>
      <c r="P718">
        <v>21</v>
      </c>
      <c r="Q718" t="s">
        <v>404</v>
      </c>
      <c r="R718">
        <v>7585</v>
      </c>
      <c r="S718" t="s">
        <v>64</v>
      </c>
      <c r="T718">
        <v>1</v>
      </c>
      <c r="U718" t="s">
        <v>32</v>
      </c>
      <c r="V718" t="s">
        <v>488</v>
      </c>
      <c r="W718">
        <v>3</v>
      </c>
      <c r="X718" t="s">
        <v>504</v>
      </c>
      <c r="Y718">
        <v>0</v>
      </c>
      <c r="Z718">
        <v>0</v>
      </c>
      <c r="AA718">
        <v>0</v>
      </c>
      <c r="AB718">
        <v>0</v>
      </c>
      <c r="AC718">
        <v>1</v>
      </c>
      <c r="AD718">
        <v>1</v>
      </c>
      <c r="AE718">
        <v>1208092</v>
      </c>
      <c r="AF718">
        <v>562818</v>
      </c>
    </row>
    <row r="719" spans="1:32">
      <c r="A719">
        <v>16</v>
      </c>
      <c r="B719" t="s">
        <v>183</v>
      </c>
      <c r="C719" t="s">
        <v>184</v>
      </c>
      <c r="D719">
        <v>2022</v>
      </c>
      <c r="E719">
        <v>1</v>
      </c>
      <c r="F719">
        <v>222</v>
      </c>
      <c r="G719" s="87" t="s">
        <v>474</v>
      </c>
      <c r="H719" t="s">
        <v>63</v>
      </c>
      <c r="I719">
        <v>93</v>
      </c>
      <c r="J719" t="s">
        <v>399</v>
      </c>
      <c r="K719">
        <v>19</v>
      </c>
      <c r="L719" s="40" t="s">
        <v>189</v>
      </c>
      <c r="M719" t="s">
        <v>31</v>
      </c>
      <c r="N719">
        <v>1</v>
      </c>
      <c r="O719" t="s">
        <v>203</v>
      </c>
      <c r="P719">
        <v>21</v>
      </c>
      <c r="Q719" t="s">
        <v>404</v>
      </c>
      <c r="R719">
        <v>7585</v>
      </c>
      <c r="S719" t="s">
        <v>64</v>
      </c>
      <c r="T719">
        <v>1</v>
      </c>
      <c r="U719" t="s">
        <v>32</v>
      </c>
      <c r="V719" t="s">
        <v>488</v>
      </c>
      <c r="W719">
        <v>4</v>
      </c>
      <c r="X719" t="s">
        <v>505</v>
      </c>
      <c r="Y719">
        <v>0</v>
      </c>
      <c r="Z719">
        <v>0</v>
      </c>
      <c r="AA719">
        <v>0</v>
      </c>
      <c r="AB719">
        <v>0</v>
      </c>
      <c r="AC719">
        <v>17</v>
      </c>
      <c r="AD719">
        <v>17</v>
      </c>
      <c r="AE719">
        <v>36986930</v>
      </c>
      <c r="AF719">
        <v>21853529</v>
      </c>
    </row>
    <row r="720" spans="1:32">
      <c r="A720">
        <v>16</v>
      </c>
      <c r="B720" t="s">
        <v>183</v>
      </c>
      <c r="C720" t="s">
        <v>184</v>
      </c>
      <c r="D720">
        <v>2022</v>
      </c>
      <c r="E720">
        <v>1</v>
      </c>
      <c r="F720">
        <v>222</v>
      </c>
      <c r="G720" s="87" t="s">
        <v>474</v>
      </c>
      <c r="H720" t="s">
        <v>63</v>
      </c>
      <c r="I720">
        <v>93</v>
      </c>
      <c r="J720" t="s">
        <v>399</v>
      </c>
      <c r="K720">
        <v>19</v>
      </c>
      <c r="L720" s="40" t="s">
        <v>189</v>
      </c>
      <c r="M720" t="s">
        <v>31</v>
      </c>
      <c r="N720">
        <v>1</v>
      </c>
      <c r="O720" t="s">
        <v>203</v>
      </c>
      <c r="P720">
        <v>21</v>
      </c>
      <c r="Q720" t="s">
        <v>404</v>
      </c>
      <c r="R720">
        <v>7585</v>
      </c>
      <c r="S720" t="s">
        <v>64</v>
      </c>
      <c r="T720">
        <v>1</v>
      </c>
      <c r="U720" t="s">
        <v>32</v>
      </c>
      <c r="V720" t="s">
        <v>488</v>
      </c>
      <c r="W720">
        <v>5</v>
      </c>
      <c r="X720" t="s">
        <v>506</v>
      </c>
      <c r="Y720">
        <v>0</v>
      </c>
      <c r="Z720">
        <v>0</v>
      </c>
      <c r="AA720">
        <v>0</v>
      </c>
      <c r="AB720">
        <v>0</v>
      </c>
      <c r="AC720">
        <v>3</v>
      </c>
      <c r="AD720">
        <v>3</v>
      </c>
      <c r="AE720">
        <v>11295152</v>
      </c>
      <c r="AF720">
        <v>5139886</v>
      </c>
    </row>
    <row r="721" spans="1:32">
      <c r="A721">
        <v>16</v>
      </c>
      <c r="B721" t="s">
        <v>183</v>
      </c>
      <c r="C721" t="s">
        <v>184</v>
      </c>
      <c r="D721">
        <v>2022</v>
      </c>
      <c r="E721">
        <v>1</v>
      </c>
      <c r="F721">
        <v>222</v>
      </c>
      <c r="G721" s="87" t="s">
        <v>474</v>
      </c>
      <c r="H721" t="s">
        <v>63</v>
      </c>
      <c r="I721">
        <v>93</v>
      </c>
      <c r="J721" t="s">
        <v>399</v>
      </c>
      <c r="K721">
        <v>19</v>
      </c>
      <c r="L721" s="40" t="s">
        <v>189</v>
      </c>
      <c r="M721" t="s">
        <v>31</v>
      </c>
      <c r="N721">
        <v>1</v>
      </c>
      <c r="O721" t="s">
        <v>203</v>
      </c>
      <c r="P721">
        <v>21</v>
      </c>
      <c r="Q721" t="s">
        <v>404</v>
      </c>
      <c r="R721">
        <v>7585</v>
      </c>
      <c r="S721" t="s">
        <v>64</v>
      </c>
      <c r="T721">
        <v>1</v>
      </c>
      <c r="U721" t="s">
        <v>32</v>
      </c>
      <c r="V721" t="s">
        <v>488</v>
      </c>
      <c r="W721">
        <v>7</v>
      </c>
      <c r="X721" t="s">
        <v>490</v>
      </c>
      <c r="Y721">
        <v>0</v>
      </c>
      <c r="Z721">
        <v>0</v>
      </c>
      <c r="AA721">
        <v>0</v>
      </c>
      <c r="AB721">
        <v>0</v>
      </c>
      <c r="AC721">
        <v>4</v>
      </c>
      <c r="AD721">
        <v>4</v>
      </c>
      <c r="AE721">
        <v>10291495</v>
      </c>
      <c r="AF721">
        <v>8389499</v>
      </c>
    </row>
    <row r="722" spans="1:32">
      <c r="A722">
        <v>16</v>
      </c>
      <c r="B722" t="s">
        <v>183</v>
      </c>
      <c r="C722" t="s">
        <v>184</v>
      </c>
      <c r="D722">
        <v>2022</v>
      </c>
      <c r="E722">
        <v>1</v>
      </c>
      <c r="F722">
        <v>222</v>
      </c>
      <c r="G722" s="87" t="s">
        <v>474</v>
      </c>
      <c r="H722" t="s">
        <v>63</v>
      </c>
      <c r="I722">
        <v>93</v>
      </c>
      <c r="J722" t="s">
        <v>399</v>
      </c>
      <c r="K722">
        <v>19</v>
      </c>
      <c r="L722" s="40" t="s">
        <v>189</v>
      </c>
      <c r="M722" t="s">
        <v>31</v>
      </c>
      <c r="N722">
        <v>1</v>
      </c>
      <c r="O722" t="s">
        <v>203</v>
      </c>
      <c r="P722">
        <v>21</v>
      </c>
      <c r="Q722" t="s">
        <v>404</v>
      </c>
      <c r="R722">
        <v>7585</v>
      </c>
      <c r="S722" t="s">
        <v>64</v>
      </c>
      <c r="T722">
        <v>1</v>
      </c>
      <c r="U722" t="s">
        <v>32</v>
      </c>
      <c r="V722" t="s">
        <v>488</v>
      </c>
      <c r="W722">
        <v>8</v>
      </c>
      <c r="X722" t="s">
        <v>491</v>
      </c>
      <c r="Y722">
        <v>0</v>
      </c>
      <c r="Z722">
        <v>0</v>
      </c>
      <c r="AA722">
        <v>0</v>
      </c>
      <c r="AB722">
        <v>0</v>
      </c>
      <c r="AC722">
        <v>34</v>
      </c>
      <c r="AD722">
        <v>34</v>
      </c>
      <c r="AE722">
        <v>23434072</v>
      </c>
      <c r="AF722">
        <v>17421367</v>
      </c>
    </row>
    <row r="723" spans="1:32">
      <c r="A723">
        <v>16</v>
      </c>
      <c r="B723" t="s">
        <v>183</v>
      </c>
      <c r="C723" t="s">
        <v>184</v>
      </c>
      <c r="D723">
        <v>2022</v>
      </c>
      <c r="E723">
        <v>1</v>
      </c>
      <c r="F723">
        <v>222</v>
      </c>
      <c r="G723" s="87" t="s">
        <v>474</v>
      </c>
      <c r="H723" t="s">
        <v>63</v>
      </c>
      <c r="I723">
        <v>93</v>
      </c>
      <c r="J723" t="s">
        <v>399</v>
      </c>
      <c r="K723">
        <v>19</v>
      </c>
      <c r="L723" s="40" t="s">
        <v>189</v>
      </c>
      <c r="M723" t="s">
        <v>31</v>
      </c>
      <c r="N723">
        <v>1</v>
      </c>
      <c r="O723" t="s">
        <v>203</v>
      </c>
      <c r="P723">
        <v>21</v>
      </c>
      <c r="Q723" t="s">
        <v>404</v>
      </c>
      <c r="R723">
        <v>7585</v>
      </c>
      <c r="S723" t="s">
        <v>64</v>
      </c>
      <c r="T723">
        <v>1</v>
      </c>
      <c r="U723" t="s">
        <v>32</v>
      </c>
      <c r="V723" t="s">
        <v>488</v>
      </c>
      <c r="W723">
        <v>9</v>
      </c>
      <c r="X723" t="s">
        <v>492</v>
      </c>
      <c r="Y723">
        <v>0</v>
      </c>
      <c r="Z723">
        <v>0</v>
      </c>
      <c r="AA723">
        <v>0</v>
      </c>
      <c r="AB723">
        <v>0</v>
      </c>
      <c r="AC723">
        <v>44</v>
      </c>
      <c r="AD723">
        <v>44</v>
      </c>
      <c r="AE723">
        <v>565815890</v>
      </c>
      <c r="AF723">
        <v>507073836</v>
      </c>
    </row>
    <row r="724" spans="1:32">
      <c r="A724">
        <v>16</v>
      </c>
      <c r="B724" t="s">
        <v>183</v>
      </c>
      <c r="C724" t="s">
        <v>184</v>
      </c>
      <c r="D724">
        <v>2022</v>
      </c>
      <c r="E724">
        <v>1</v>
      </c>
      <c r="F724">
        <v>222</v>
      </c>
      <c r="G724" s="87" t="s">
        <v>474</v>
      </c>
      <c r="H724" t="s">
        <v>63</v>
      </c>
      <c r="I724">
        <v>93</v>
      </c>
      <c r="J724" t="s">
        <v>399</v>
      </c>
      <c r="K724">
        <v>19</v>
      </c>
      <c r="L724" s="40" t="s">
        <v>189</v>
      </c>
      <c r="M724" t="s">
        <v>31</v>
      </c>
      <c r="N724">
        <v>1</v>
      </c>
      <c r="O724" t="s">
        <v>203</v>
      </c>
      <c r="P724">
        <v>21</v>
      </c>
      <c r="Q724" t="s">
        <v>404</v>
      </c>
      <c r="R724">
        <v>7600</v>
      </c>
      <c r="S724" t="s">
        <v>507</v>
      </c>
      <c r="T724">
        <v>1</v>
      </c>
      <c r="U724" t="s">
        <v>32</v>
      </c>
      <c r="V724" t="s">
        <v>508</v>
      </c>
      <c r="W724">
        <v>1</v>
      </c>
      <c r="X724" t="s">
        <v>514</v>
      </c>
      <c r="Y724">
        <v>0</v>
      </c>
      <c r="Z724">
        <v>0</v>
      </c>
      <c r="AA724">
        <v>0</v>
      </c>
      <c r="AB724">
        <v>0</v>
      </c>
      <c r="AC724">
        <v>22</v>
      </c>
      <c r="AD724">
        <v>13</v>
      </c>
      <c r="AE724">
        <v>302016805</v>
      </c>
      <c r="AF724">
        <v>92056147</v>
      </c>
    </row>
    <row r="725" spans="1:32">
      <c r="A725">
        <v>16</v>
      </c>
      <c r="B725" t="s">
        <v>183</v>
      </c>
      <c r="C725" t="s">
        <v>184</v>
      </c>
      <c r="D725">
        <v>2022</v>
      </c>
      <c r="E725">
        <v>1</v>
      </c>
      <c r="F725">
        <v>222</v>
      </c>
      <c r="G725" s="87" t="s">
        <v>474</v>
      </c>
      <c r="H725" t="s">
        <v>63</v>
      </c>
      <c r="I725">
        <v>93</v>
      </c>
      <c r="J725" t="s">
        <v>399</v>
      </c>
      <c r="K725">
        <v>19</v>
      </c>
      <c r="L725" s="40" t="s">
        <v>189</v>
      </c>
      <c r="M725" t="s">
        <v>31</v>
      </c>
      <c r="N725">
        <v>1</v>
      </c>
      <c r="O725" t="s">
        <v>203</v>
      </c>
      <c r="P725">
        <v>21</v>
      </c>
      <c r="Q725" t="s">
        <v>404</v>
      </c>
      <c r="R725">
        <v>7614</v>
      </c>
      <c r="S725" t="s">
        <v>493</v>
      </c>
      <c r="T725">
        <v>1</v>
      </c>
      <c r="U725" t="s">
        <v>32</v>
      </c>
      <c r="V725" t="s">
        <v>494</v>
      </c>
      <c r="W725">
        <v>1</v>
      </c>
      <c r="X725" t="s">
        <v>495</v>
      </c>
      <c r="Y725">
        <v>0</v>
      </c>
      <c r="Z725">
        <v>0</v>
      </c>
      <c r="AA725">
        <v>0</v>
      </c>
      <c r="AB725">
        <v>0</v>
      </c>
      <c r="AC725">
        <v>10</v>
      </c>
      <c r="AD725">
        <v>10</v>
      </c>
      <c r="AE725">
        <v>49102467</v>
      </c>
      <c r="AF725">
        <v>48774042</v>
      </c>
    </row>
    <row r="726" spans="1:32">
      <c r="A726">
        <v>16</v>
      </c>
      <c r="B726" t="s">
        <v>183</v>
      </c>
      <c r="C726" t="s">
        <v>184</v>
      </c>
      <c r="D726">
        <v>2022</v>
      </c>
      <c r="E726">
        <v>1</v>
      </c>
      <c r="F726">
        <v>222</v>
      </c>
      <c r="G726" s="87" t="s">
        <v>474</v>
      </c>
      <c r="H726" t="s">
        <v>63</v>
      </c>
      <c r="I726">
        <v>93</v>
      </c>
      <c r="J726" t="s">
        <v>399</v>
      </c>
      <c r="K726">
        <v>19</v>
      </c>
      <c r="L726" s="40" t="s">
        <v>189</v>
      </c>
      <c r="M726" t="s">
        <v>31</v>
      </c>
      <c r="N726">
        <v>1</v>
      </c>
      <c r="O726" t="s">
        <v>203</v>
      </c>
      <c r="P726">
        <v>21</v>
      </c>
      <c r="Q726" t="s">
        <v>404</v>
      </c>
      <c r="R726">
        <v>7614</v>
      </c>
      <c r="S726" t="s">
        <v>493</v>
      </c>
      <c r="T726">
        <v>1</v>
      </c>
      <c r="U726" t="s">
        <v>32</v>
      </c>
      <c r="V726" t="s">
        <v>494</v>
      </c>
      <c r="W726">
        <v>2</v>
      </c>
      <c r="X726" t="s">
        <v>496</v>
      </c>
      <c r="Y726">
        <v>0</v>
      </c>
      <c r="Z726">
        <v>0</v>
      </c>
      <c r="AA726">
        <v>0</v>
      </c>
      <c r="AB726">
        <v>0</v>
      </c>
      <c r="AC726">
        <v>30</v>
      </c>
      <c r="AD726">
        <v>30</v>
      </c>
      <c r="AE726">
        <v>77692429</v>
      </c>
      <c r="AF726">
        <v>73758251</v>
      </c>
    </row>
    <row r="727" spans="1:32">
      <c r="A727">
        <v>16</v>
      </c>
      <c r="B727" t="s">
        <v>183</v>
      </c>
      <c r="C727" t="s">
        <v>184</v>
      </c>
      <c r="D727">
        <v>2022</v>
      </c>
      <c r="E727">
        <v>1</v>
      </c>
      <c r="F727">
        <v>222</v>
      </c>
      <c r="G727" s="87" t="s">
        <v>474</v>
      </c>
      <c r="H727" t="s">
        <v>63</v>
      </c>
      <c r="I727">
        <v>93</v>
      </c>
      <c r="J727" t="s">
        <v>399</v>
      </c>
      <c r="K727">
        <v>19</v>
      </c>
      <c r="L727" s="40" t="s">
        <v>189</v>
      </c>
      <c r="M727" t="s">
        <v>31</v>
      </c>
      <c r="N727">
        <v>1</v>
      </c>
      <c r="O727" t="s">
        <v>203</v>
      </c>
      <c r="P727">
        <v>21</v>
      </c>
      <c r="Q727" t="s">
        <v>404</v>
      </c>
      <c r="R727">
        <v>7614</v>
      </c>
      <c r="S727" t="s">
        <v>493</v>
      </c>
      <c r="T727">
        <v>1</v>
      </c>
      <c r="U727" t="s">
        <v>32</v>
      </c>
      <c r="V727" t="s">
        <v>494</v>
      </c>
      <c r="W727">
        <v>3</v>
      </c>
      <c r="X727" t="s">
        <v>512</v>
      </c>
      <c r="Y727">
        <v>0</v>
      </c>
      <c r="Z727">
        <v>0</v>
      </c>
      <c r="AA727">
        <v>0</v>
      </c>
      <c r="AB727">
        <v>0</v>
      </c>
      <c r="AC727">
        <v>76</v>
      </c>
      <c r="AD727">
        <v>76</v>
      </c>
      <c r="AE727">
        <v>568873646</v>
      </c>
      <c r="AF727">
        <v>329562084</v>
      </c>
    </row>
    <row r="728" spans="1:32">
      <c r="A728">
        <v>16</v>
      </c>
      <c r="B728" t="s">
        <v>183</v>
      </c>
      <c r="C728" t="s">
        <v>184</v>
      </c>
      <c r="D728">
        <v>2022</v>
      </c>
      <c r="E728">
        <v>1</v>
      </c>
      <c r="F728">
        <v>222</v>
      </c>
      <c r="G728" s="87" t="s">
        <v>474</v>
      </c>
      <c r="H728" t="s">
        <v>63</v>
      </c>
      <c r="I728">
        <v>93</v>
      </c>
      <c r="J728" t="s">
        <v>399</v>
      </c>
      <c r="K728">
        <v>19</v>
      </c>
      <c r="L728" s="40" t="s">
        <v>189</v>
      </c>
      <c r="M728" t="s">
        <v>31</v>
      </c>
      <c r="N728">
        <v>1</v>
      </c>
      <c r="O728" t="s">
        <v>203</v>
      </c>
      <c r="P728">
        <v>21</v>
      </c>
      <c r="Q728" t="s">
        <v>404</v>
      </c>
      <c r="R728">
        <v>7909</v>
      </c>
      <c r="S728" t="s">
        <v>497</v>
      </c>
      <c r="T728">
        <v>1</v>
      </c>
      <c r="U728" t="s">
        <v>32</v>
      </c>
      <c r="V728" t="s">
        <v>498</v>
      </c>
      <c r="W728">
        <v>1</v>
      </c>
      <c r="X728" t="s">
        <v>499</v>
      </c>
      <c r="Y728">
        <v>0</v>
      </c>
      <c r="Z728">
        <v>0</v>
      </c>
      <c r="AA728">
        <v>0</v>
      </c>
      <c r="AB728">
        <v>0</v>
      </c>
      <c r="AC728">
        <v>8</v>
      </c>
      <c r="AD728">
        <v>8</v>
      </c>
      <c r="AE728">
        <v>74880000</v>
      </c>
      <c r="AF728">
        <v>74880000</v>
      </c>
    </row>
    <row r="729" spans="1:32">
      <c r="A729">
        <v>16</v>
      </c>
      <c r="B729" t="s">
        <v>183</v>
      </c>
      <c r="C729" t="s">
        <v>184</v>
      </c>
      <c r="D729">
        <v>2022</v>
      </c>
      <c r="E729">
        <v>1</v>
      </c>
      <c r="F729">
        <v>222</v>
      </c>
      <c r="G729" s="87" t="s">
        <v>474</v>
      </c>
      <c r="H729" t="s">
        <v>63</v>
      </c>
      <c r="I729">
        <v>93</v>
      </c>
      <c r="J729" t="s">
        <v>399</v>
      </c>
      <c r="K729">
        <v>19</v>
      </c>
      <c r="L729" s="40" t="s">
        <v>189</v>
      </c>
      <c r="M729" t="s">
        <v>31</v>
      </c>
      <c r="N729">
        <v>1</v>
      </c>
      <c r="O729" t="s">
        <v>203</v>
      </c>
      <c r="P729">
        <v>21</v>
      </c>
      <c r="Q729" t="s">
        <v>404</v>
      </c>
      <c r="R729">
        <v>7909</v>
      </c>
      <c r="S729" t="s">
        <v>497</v>
      </c>
      <c r="T729">
        <v>1</v>
      </c>
      <c r="U729" t="s">
        <v>32</v>
      </c>
      <c r="V729" t="s">
        <v>498</v>
      </c>
      <c r="W729">
        <v>2</v>
      </c>
      <c r="X729" t="s">
        <v>500</v>
      </c>
      <c r="Y729">
        <v>0</v>
      </c>
      <c r="Z729">
        <v>0</v>
      </c>
      <c r="AA729">
        <v>0</v>
      </c>
      <c r="AB729">
        <v>0</v>
      </c>
      <c r="AC729">
        <v>18</v>
      </c>
      <c r="AD729">
        <v>17</v>
      </c>
      <c r="AE729">
        <v>97442064</v>
      </c>
      <c r="AF729">
        <v>92028616</v>
      </c>
    </row>
    <row r="730" spans="1:32">
      <c r="A730">
        <v>16</v>
      </c>
      <c r="B730" t="s">
        <v>183</v>
      </c>
      <c r="C730" t="s">
        <v>184</v>
      </c>
      <c r="D730">
        <v>2022</v>
      </c>
      <c r="E730">
        <v>1</v>
      </c>
      <c r="F730">
        <v>222</v>
      </c>
      <c r="G730" s="87" t="s">
        <v>474</v>
      </c>
      <c r="H730" t="s">
        <v>63</v>
      </c>
      <c r="I730">
        <v>93</v>
      </c>
      <c r="J730" t="s">
        <v>399</v>
      </c>
      <c r="K730">
        <v>20</v>
      </c>
      <c r="L730" s="40" t="s">
        <v>65</v>
      </c>
      <c r="M730" t="s">
        <v>31</v>
      </c>
      <c r="N730">
        <v>1</v>
      </c>
      <c r="O730" t="s">
        <v>203</v>
      </c>
      <c r="P730">
        <v>12</v>
      </c>
      <c r="Q730" t="s">
        <v>475</v>
      </c>
      <c r="R730">
        <v>7617</v>
      </c>
      <c r="S730" t="s">
        <v>476</v>
      </c>
      <c r="T730">
        <v>1</v>
      </c>
      <c r="U730" t="s">
        <v>32</v>
      </c>
      <c r="V730" t="s">
        <v>477</v>
      </c>
      <c r="W730">
        <v>1</v>
      </c>
      <c r="X730" t="s">
        <v>478</v>
      </c>
      <c r="Y730">
        <v>0</v>
      </c>
      <c r="Z730">
        <v>0</v>
      </c>
      <c r="AA730">
        <v>0</v>
      </c>
      <c r="AB730">
        <v>0</v>
      </c>
      <c r="AC730">
        <v>164</v>
      </c>
      <c r="AD730">
        <v>139</v>
      </c>
      <c r="AE730">
        <v>19646524</v>
      </c>
      <c r="AF730">
        <v>18180813</v>
      </c>
    </row>
    <row r="731" spans="1:32">
      <c r="A731">
        <v>16</v>
      </c>
      <c r="B731" t="s">
        <v>183</v>
      </c>
      <c r="C731" t="s">
        <v>184</v>
      </c>
      <c r="D731">
        <v>2022</v>
      </c>
      <c r="E731">
        <v>1</v>
      </c>
      <c r="F731">
        <v>222</v>
      </c>
      <c r="G731" s="87" t="s">
        <v>474</v>
      </c>
      <c r="H731" t="s">
        <v>63</v>
      </c>
      <c r="I731">
        <v>93</v>
      </c>
      <c r="J731" t="s">
        <v>399</v>
      </c>
      <c r="K731">
        <v>20</v>
      </c>
      <c r="L731" s="40" t="s">
        <v>65</v>
      </c>
      <c r="M731" t="s">
        <v>31</v>
      </c>
      <c r="N731">
        <v>1</v>
      </c>
      <c r="O731" t="s">
        <v>203</v>
      </c>
      <c r="P731">
        <v>12</v>
      </c>
      <c r="Q731" t="s">
        <v>475</v>
      </c>
      <c r="R731">
        <v>7617</v>
      </c>
      <c r="S731" t="s">
        <v>476</v>
      </c>
      <c r="T731">
        <v>1</v>
      </c>
      <c r="U731" t="s">
        <v>32</v>
      </c>
      <c r="V731" t="s">
        <v>477</v>
      </c>
      <c r="W731">
        <v>3</v>
      </c>
      <c r="X731" t="s">
        <v>479</v>
      </c>
      <c r="Y731">
        <v>0</v>
      </c>
      <c r="Z731">
        <v>0</v>
      </c>
      <c r="AA731">
        <v>0</v>
      </c>
      <c r="AB731">
        <v>0</v>
      </c>
      <c r="AC731">
        <v>200</v>
      </c>
      <c r="AD731">
        <v>25</v>
      </c>
      <c r="AE731">
        <v>5195997</v>
      </c>
      <c r="AF731">
        <v>5063328</v>
      </c>
    </row>
    <row r="732" spans="1:32">
      <c r="A732">
        <v>16</v>
      </c>
      <c r="B732" t="s">
        <v>183</v>
      </c>
      <c r="C732" t="s">
        <v>184</v>
      </c>
      <c r="D732">
        <v>2022</v>
      </c>
      <c r="E732">
        <v>1</v>
      </c>
      <c r="F732">
        <v>222</v>
      </c>
      <c r="G732" s="87" t="s">
        <v>474</v>
      </c>
      <c r="H732" t="s">
        <v>63</v>
      </c>
      <c r="I732">
        <v>93</v>
      </c>
      <c r="J732" t="s">
        <v>399</v>
      </c>
      <c r="K732">
        <v>20</v>
      </c>
      <c r="L732" s="40" t="s">
        <v>65</v>
      </c>
      <c r="M732" t="s">
        <v>31</v>
      </c>
      <c r="N732">
        <v>1</v>
      </c>
      <c r="O732" t="s">
        <v>203</v>
      </c>
      <c r="P732">
        <v>14</v>
      </c>
      <c r="Q732" t="s">
        <v>426</v>
      </c>
      <c r="R732">
        <v>7619</v>
      </c>
      <c r="S732" t="s">
        <v>480</v>
      </c>
      <c r="T732">
        <v>1</v>
      </c>
      <c r="U732" t="s">
        <v>32</v>
      </c>
      <c r="V732" t="s">
        <v>481</v>
      </c>
      <c r="W732">
        <v>7</v>
      </c>
      <c r="X732" t="s">
        <v>483</v>
      </c>
      <c r="Y732">
        <v>0</v>
      </c>
      <c r="Z732">
        <v>0</v>
      </c>
      <c r="AA732">
        <v>0</v>
      </c>
      <c r="AB732">
        <v>0</v>
      </c>
      <c r="AC732">
        <v>46</v>
      </c>
      <c r="AD732">
        <v>35</v>
      </c>
      <c r="AE732">
        <v>17297514</v>
      </c>
      <c r="AF732">
        <v>7904688</v>
      </c>
    </row>
    <row r="733" spans="1:32">
      <c r="A733">
        <v>16</v>
      </c>
      <c r="B733" t="s">
        <v>183</v>
      </c>
      <c r="C733" t="s">
        <v>184</v>
      </c>
      <c r="D733">
        <v>2022</v>
      </c>
      <c r="E733">
        <v>1</v>
      </c>
      <c r="F733">
        <v>222</v>
      </c>
      <c r="G733" s="87" t="s">
        <v>474</v>
      </c>
      <c r="H733" t="s">
        <v>63</v>
      </c>
      <c r="I733">
        <v>93</v>
      </c>
      <c r="J733" t="s">
        <v>399</v>
      </c>
      <c r="K733">
        <v>20</v>
      </c>
      <c r="L733" s="40" t="s">
        <v>65</v>
      </c>
      <c r="M733" t="s">
        <v>31</v>
      </c>
      <c r="N733">
        <v>1</v>
      </c>
      <c r="O733" t="s">
        <v>203</v>
      </c>
      <c r="P733">
        <v>15</v>
      </c>
      <c r="Q733" t="s">
        <v>42</v>
      </c>
      <c r="R733">
        <v>7594</v>
      </c>
      <c r="S733" t="s">
        <v>485</v>
      </c>
      <c r="T733">
        <v>1</v>
      </c>
      <c r="U733" t="s">
        <v>32</v>
      </c>
      <c r="V733" t="s">
        <v>501</v>
      </c>
      <c r="W733">
        <v>3</v>
      </c>
      <c r="X733" t="s">
        <v>487</v>
      </c>
      <c r="Y733">
        <v>0</v>
      </c>
      <c r="Z733">
        <v>0</v>
      </c>
      <c r="AA733">
        <v>0</v>
      </c>
      <c r="AB733">
        <v>0</v>
      </c>
      <c r="AC733">
        <v>8</v>
      </c>
      <c r="AD733">
        <v>8</v>
      </c>
      <c r="AE733">
        <v>584000</v>
      </c>
      <c r="AF733">
        <v>584000</v>
      </c>
    </row>
    <row r="734" spans="1:32">
      <c r="A734">
        <v>16</v>
      </c>
      <c r="B734" t="s">
        <v>183</v>
      </c>
      <c r="C734" t="s">
        <v>184</v>
      </c>
      <c r="D734">
        <v>2022</v>
      </c>
      <c r="E734">
        <v>1</v>
      </c>
      <c r="F734">
        <v>222</v>
      </c>
      <c r="G734" s="87" t="s">
        <v>474</v>
      </c>
      <c r="H734" t="s">
        <v>63</v>
      </c>
      <c r="I734">
        <v>93</v>
      </c>
      <c r="J734" t="s">
        <v>399</v>
      </c>
      <c r="K734">
        <v>20</v>
      </c>
      <c r="L734" s="40" t="s">
        <v>65</v>
      </c>
      <c r="M734" t="s">
        <v>31</v>
      </c>
      <c r="N734">
        <v>1</v>
      </c>
      <c r="O734" t="s">
        <v>203</v>
      </c>
      <c r="P734">
        <v>21</v>
      </c>
      <c r="Q734" t="s">
        <v>404</v>
      </c>
      <c r="R734">
        <v>7585</v>
      </c>
      <c r="S734" t="s">
        <v>64</v>
      </c>
      <c r="T734">
        <v>1</v>
      </c>
      <c r="U734" t="s">
        <v>32</v>
      </c>
      <c r="V734" t="s">
        <v>488</v>
      </c>
      <c r="W734">
        <v>1</v>
      </c>
      <c r="X734" t="s">
        <v>502</v>
      </c>
      <c r="Y734">
        <v>0</v>
      </c>
      <c r="Z734">
        <v>0</v>
      </c>
      <c r="AA734">
        <v>0</v>
      </c>
      <c r="AB734">
        <v>0</v>
      </c>
      <c r="AC734">
        <v>1</v>
      </c>
      <c r="AD734">
        <v>1</v>
      </c>
      <c r="AE734">
        <v>831428</v>
      </c>
      <c r="AF734">
        <v>712395</v>
      </c>
    </row>
    <row r="735" spans="1:32">
      <c r="A735">
        <v>16</v>
      </c>
      <c r="B735" t="s">
        <v>183</v>
      </c>
      <c r="C735" t="s">
        <v>184</v>
      </c>
      <c r="D735">
        <v>2022</v>
      </c>
      <c r="E735">
        <v>1</v>
      </c>
      <c r="F735">
        <v>222</v>
      </c>
      <c r="G735" s="87" t="s">
        <v>474</v>
      </c>
      <c r="H735" t="s">
        <v>63</v>
      </c>
      <c r="I735">
        <v>93</v>
      </c>
      <c r="J735" t="s">
        <v>399</v>
      </c>
      <c r="K735">
        <v>20</v>
      </c>
      <c r="L735" s="40" t="s">
        <v>65</v>
      </c>
      <c r="M735" t="s">
        <v>31</v>
      </c>
      <c r="N735">
        <v>1</v>
      </c>
      <c r="O735" t="s">
        <v>203</v>
      </c>
      <c r="P735">
        <v>21</v>
      </c>
      <c r="Q735" t="s">
        <v>404</v>
      </c>
      <c r="R735">
        <v>7585</v>
      </c>
      <c r="S735" t="s">
        <v>64</v>
      </c>
      <c r="T735">
        <v>1</v>
      </c>
      <c r="U735" t="s">
        <v>32</v>
      </c>
      <c r="V735" t="s">
        <v>488</v>
      </c>
      <c r="W735">
        <v>7</v>
      </c>
      <c r="X735" t="s">
        <v>490</v>
      </c>
      <c r="Y735">
        <v>0</v>
      </c>
      <c r="Z735">
        <v>0</v>
      </c>
      <c r="AA735">
        <v>0</v>
      </c>
      <c r="AB735">
        <v>0</v>
      </c>
      <c r="AC735">
        <v>2</v>
      </c>
      <c r="AD735">
        <v>2</v>
      </c>
      <c r="AE735">
        <v>5145748</v>
      </c>
      <c r="AF735">
        <v>4194750</v>
      </c>
    </row>
    <row r="736" spans="1:32">
      <c r="A736">
        <v>16</v>
      </c>
      <c r="B736" t="s">
        <v>183</v>
      </c>
      <c r="C736" t="s">
        <v>184</v>
      </c>
      <c r="D736">
        <v>2022</v>
      </c>
      <c r="E736">
        <v>1</v>
      </c>
      <c r="F736">
        <v>222</v>
      </c>
      <c r="G736" s="87" t="s">
        <v>474</v>
      </c>
      <c r="H736" t="s">
        <v>63</v>
      </c>
      <c r="I736">
        <v>93</v>
      </c>
      <c r="J736" t="s">
        <v>399</v>
      </c>
      <c r="K736">
        <v>20</v>
      </c>
      <c r="L736" s="40" t="s">
        <v>65</v>
      </c>
      <c r="M736" t="s">
        <v>31</v>
      </c>
      <c r="N736">
        <v>1</v>
      </c>
      <c r="O736" t="s">
        <v>203</v>
      </c>
      <c r="P736">
        <v>21</v>
      </c>
      <c r="Q736" t="s">
        <v>404</v>
      </c>
      <c r="R736">
        <v>7585</v>
      </c>
      <c r="S736" t="s">
        <v>64</v>
      </c>
      <c r="T736">
        <v>1</v>
      </c>
      <c r="U736" t="s">
        <v>32</v>
      </c>
      <c r="V736" t="s">
        <v>488</v>
      </c>
      <c r="W736">
        <v>8</v>
      </c>
      <c r="X736" t="s">
        <v>491</v>
      </c>
      <c r="Y736">
        <v>0</v>
      </c>
      <c r="Z736">
        <v>0</v>
      </c>
      <c r="AA736">
        <v>0</v>
      </c>
      <c r="AB736">
        <v>0</v>
      </c>
      <c r="AC736">
        <v>7</v>
      </c>
      <c r="AD736">
        <v>7</v>
      </c>
      <c r="AE736">
        <v>4824662</v>
      </c>
      <c r="AF736">
        <v>3586752</v>
      </c>
    </row>
    <row r="737" spans="1:32">
      <c r="A737">
        <v>16</v>
      </c>
      <c r="B737" t="s">
        <v>183</v>
      </c>
      <c r="C737" t="s">
        <v>184</v>
      </c>
      <c r="D737">
        <v>2022</v>
      </c>
      <c r="E737">
        <v>1</v>
      </c>
      <c r="F737">
        <v>222</v>
      </c>
      <c r="G737" s="87" t="s">
        <v>474</v>
      </c>
      <c r="H737" t="s">
        <v>63</v>
      </c>
      <c r="I737">
        <v>93</v>
      </c>
      <c r="J737" t="s">
        <v>399</v>
      </c>
      <c r="K737">
        <v>20</v>
      </c>
      <c r="L737" s="40" t="s">
        <v>65</v>
      </c>
      <c r="M737" t="s">
        <v>31</v>
      </c>
      <c r="N737">
        <v>1</v>
      </c>
      <c r="O737" t="s">
        <v>203</v>
      </c>
      <c r="P737">
        <v>21</v>
      </c>
      <c r="Q737" t="s">
        <v>404</v>
      </c>
      <c r="R737">
        <v>7585</v>
      </c>
      <c r="S737" t="s">
        <v>64</v>
      </c>
      <c r="T737">
        <v>1</v>
      </c>
      <c r="U737" t="s">
        <v>32</v>
      </c>
      <c r="V737" t="s">
        <v>488</v>
      </c>
      <c r="W737">
        <v>9</v>
      </c>
      <c r="X737" t="s">
        <v>492</v>
      </c>
      <c r="Y737">
        <v>0</v>
      </c>
      <c r="Z737">
        <v>0</v>
      </c>
      <c r="AA737">
        <v>0</v>
      </c>
      <c r="AB737">
        <v>0</v>
      </c>
      <c r="AC737">
        <v>8</v>
      </c>
      <c r="AD737">
        <v>8</v>
      </c>
      <c r="AE737">
        <v>102875616</v>
      </c>
      <c r="AF737">
        <v>92195243</v>
      </c>
    </row>
    <row r="738" spans="1:32">
      <c r="A738">
        <v>16</v>
      </c>
      <c r="B738" t="s">
        <v>183</v>
      </c>
      <c r="C738" t="s">
        <v>184</v>
      </c>
      <c r="D738">
        <v>2022</v>
      </c>
      <c r="E738">
        <v>1</v>
      </c>
      <c r="F738">
        <v>222</v>
      </c>
      <c r="G738" s="87" t="s">
        <v>474</v>
      </c>
      <c r="H738" t="s">
        <v>63</v>
      </c>
      <c r="I738">
        <v>93</v>
      </c>
      <c r="J738" t="s">
        <v>399</v>
      </c>
      <c r="K738">
        <v>20</v>
      </c>
      <c r="L738" s="40" t="s">
        <v>65</v>
      </c>
      <c r="M738" t="s">
        <v>31</v>
      </c>
      <c r="N738">
        <v>1</v>
      </c>
      <c r="O738" t="s">
        <v>203</v>
      </c>
      <c r="P738">
        <v>21</v>
      </c>
      <c r="Q738" t="s">
        <v>404</v>
      </c>
      <c r="R738">
        <v>7600</v>
      </c>
      <c r="S738" t="s">
        <v>507</v>
      </c>
      <c r="T738">
        <v>1</v>
      </c>
      <c r="U738" t="s">
        <v>32</v>
      </c>
      <c r="V738" t="s">
        <v>716</v>
      </c>
      <c r="W738">
        <v>1</v>
      </c>
      <c r="X738" t="s">
        <v>514</v>
      </c>
      <c r="Y738">
        <v>0</v>
      </c>
      <c r="Z738">
        <v>0</v>
      </c>
      <c r="AA738">
        <v>0</v>
      </c>
      <c r="AB738">
        <v>0</v>
      </c>
      <c r="AC738">
        <v>2</v>
      </c>
      <c r="AD738">
        <v>0</v>
      </c>
      <c r="AE738">
        <v>30000000</v>
      </c>
      <c r="AF738">
        <v>0</v>
      </c>
    </row>
    <row r="739" spans="1:32">
      <c r="A739">
        <v>16</v>
      </c>
      <c r="B739" t="s">
        <v>183</v>
      </c>
      <c r="C739" t="s">
        <v>184</v>
      </c>
      <c r="D739">
        <v>2022</v>
      </c>
      <c r="E739">
        <v>1</v>
      </c>
      <c r="F739">
        <v>222</v>
      </c>
      <c r="G739" s="87" t="s">
        <v>474</v>
      </c>
      <c r="H739" t="s">
        <v>63</v>
      </c>
      <c r="I739">
        <v>93</v>
      </c>
      <c r="J739" t="s">
        <v>399</v>
      </c>
      <c r="K739">
        <v>20</v>
      </c>
      <c r="L739" s="40" t="s">
        <v>65</v>
      </c>
      <c r="M739" t="s">
        <v>31</v>
      </c>
      <c r="N739">
        <v>1</v>
      </c>
      <c r="O739" t="s">
        <v>203</v>
      </c>
      <c r="P739">
        <v>21</v>
      </c>
      <c r="Q739" t="s">
        <v>404</v>
      </c>
      <c r="R739">
        <v>7614</v>
      </c>
      <c r="S739" t="s">
        <v>493</v>
      </c>
      <c r="T739">
        <v>1</v>
      </c>
      <c r="U739" t="s">
        <v>32</v>
      </c>
      <c r="V739" t="s">
        <v>494</v>
      </c>
      <c r="W739">
        <v>1</v>
      </c>
      <c r="X739" t="s">
        <v>495</v>
      </c>
      <c r="Y739">
        <v>0</v>
      </c>
      <c r="Z739">
        <v>0</v>
      </c>
      <c r="AA739">
        <v>0</v>
      </c>
      <c r="AB739">
        <v>0</v>
      </c>
      <c r="AC739">
        <v>3</v>
      </c>
      <c r="AD739">
        <v>3</v>
      </c>
      <c r="AE739">
        <v>14730740</v>
      </c>
      <c r="AF739">
        <v>14632212</v>
      </c>
    </row>
    <row r="740" spans="1:32">
      <c r="A740">
        <v>16</v>
      </c>
      <c r="B740" t="s">
        <v>183</v>
      </c>
      <c r="C740" t="s">
        <v>184</v>
      </c>
      <c r="D740">
        <v>2022</v>
      </c>
      <c r="E740">
        <v>1</v>
      </c>
      <c r="F740">
        <v>222</v>
      </c>
      <c r="G740" s="87" t="s">
        <v>474</v>
      </c>
      <c r="H740" t="s">
        <v>63</v>
      </c>
      <c r="I740">
        <v>93</v>
      </c>
      <c r="J740" t="s">
        <v>399</v>
      </c>
      <c r="K740">
        <v>20</v>
      </c>
      <c r="L740" s="40" t="s">
        <v>65</v>
      </c>
      <c r="M740" t="s">
        <v>31</v>
      </c>
      <c r="N740">
        <v>1</v>
      </c>
      <c r="O740" t="s">
        <v>203</v>
      </c>
      <c r="P740">
        <v>21</v>
      </c>
      <c r="Q740" t="s">
        <v>404</v>
      </c>
      <c r="R740">
        <v>7909</v>
      </c>
      <c r="S740" t="s">
        <v>497</v>
      </c>
      <c r="T740">
        <v>1</v>
      </c>
      <c r="U740" t="s">
        <v>32</v>
      </c>
      <c r="V740" t="s">
        <v>498</v>
      </c>
      <c r="W740">
        <v>1</v>
      </c>
      <c r="X740" t="s">
        <v>499</v>
      </c>
      <c r="Y740">
        <v>0</v>
      </c>
      <c r="Z740">
        <v>0</v>
      </c>
      <c r="AA740">
        <v>0</v>
      </c>
      <c r="AB740">
        <v>0</v>
      </c>
      <c r="AC740">
        <v>3</v>
      </c>
      <c r="AD740">
        <v>2</v>
      </c>
      <c r="AE740">
        <v>11700000</v>
      </c>
      <c r="AF740">
        <v>7800000</v>
      </c>
    </row>
    <row r="741" spans="1:32">
      <c r="A741">
        <v>16</v>
      </c>
      <c r="B741" t="s">
        <v>183</v>
      </c>
      <c r="C741" t="s">
        <v>184</v>
      </c>
      <c r="D741">
        <v>2022</v>
      </c>
      <c r="E741">
        <v>1</v>
      </c>
      <c r="F741">
        <v>222</v>
      </c>
      <c r="G741" s="87" t="s">
        <v>474</v>
      </c>
      <c r="H741" t="s">
        <v>63</v>
      </c>
      <c r="I741">
        <v>93</v>
      </c>
      <c r="J741" t="s">
        <v>399</v>
      </c>
      <c r="K741">
        <v>20</v>
      </c>
      <c r="L741" s="40" t="s">
        <v>65</v>
      </c>
      <c r="M741" t="s">
        <v>31</v>
      </c>
      <c r="N741">
        <v>1</v>
      </c>
      <c r="O741" t="s">
        <v>203</v>
      </c>
      <c r="P741">
        <v>21</v>
      </c>
      <c r="Q741" t="s">
        <v>404</v>
      </c>
      <c r="R741">
        <v>7909</v>
      </c>
      <c r="S741" t="s">
        <v>497</v>
      </c>
      <c r="T741">
        <v>1</v>
      </c>
      <c r="U741" t="s">
        <v>32</v>
      </c>
      <c r="V741" t="s">
        <v>498</v>
      </c>
      <c r="W741">
        <v>2</v>
      </c>
      <c r="X741" t="s">
        <v>500</v>
      </c>
      <c r="Y741">
        <v>0</v>
      </c>
      <c r="Z741">
        <v>0</v>
      </c>
      <c r="AA741">
        <v>0</v>
      </c>
      <c r="AB741">
        <v>0</v>
      </c>
      <c r="AC741">
        <v>8</v>
      </c>
      <c r="AD741">
        <v>4</v>
      </c>
      <c r="AE741">
        <v>43307584</v>
      </c>
      <c r="AF741">
        <v>21653792</v>
      </c>
    </row>
    <row r="742" spans="1:32">
      <c r="A742">
        <v>16</v>
      </c>
      <c r="B742" t="s">
        <v>183</v>
      </c>
      <c r="C742" t="s">
        <v>184</v>
      </c>
      <c r="D742">
        <v>2022</v>
      </c>
      <c r="E742">
        <v>1</v>
      </c>
      <c r="F742">
        <v>222</v>
      </c>
      <c r="G742" s="87" t="s">
        <v>474</v>
      </c>
      <c r="H742" t="s">
        <v>63</v>
      </c>
      <c r="I742">
        <v>93</v>
      </c>
      <c r="J742" t="s">
        <v>399</v>
      </c>
      <c r="K742">
        <v>66</v>
      </c>
      <c r="L742" s="40" t="s">
        <v>55</v>
      </c>
      <c r="M742" t="s">
        <v>421</v>
      </c>
      <c r="N742">
        <v>5</v>
      </c>
      <c r="O742" t="s">
        <v>327</v>
      </c>
      <c r="P742">
        <v>56</v>
      </c>
      <c r="Q742" t="s">
        <v>328</v>
      </c>
      <c r="R742">
        <v>7902</v>
      </c>
      <c r="S742" t="s">
        <v>517</v>
      </c>
      <c r="T742">
        <v>1</v>
      </c>
      <c r="U742" t="s">
        <v>32</v>
      </c>
      <c r="V742" t="s">
        <v>518</v>
      </c>
      <c r="W742">
        <v>1</v>
      </c>
      <c r="X742" t="s">
        <v>519</v>
      </c>
      <c r="Y742">
        <v>0</v>
      </c>
      <c r="Z742">
        <v>0</v>
      </c>
      <c r="AA742">
        <v>31314160</v>
      </c>
      <c r="AB742">
        <v>31314160</v>
      </c>
      <c r="AC742">
        <v>2700000</v>
      </c>
      <c r="AD742">
        <v>2546158</v>
      </c>
      <c r="AE742">
        <v>609358846</v>
      </c>
      <c r="AF742">
        <v>528599750</v>
      </c>
    </row>
    <row r="743" spans="1:32">
      <c r="A743">
        <v>16</v>
      </c>
      <c r="B743" t="s">
        <v>183</v>
      </c>
      <c r="C743" t="s">
        <v>184</v>
      </c>
      <c r="D743">
        <v>2022</v>
      </c>
      <c r="E743">
        <v>1</v>
      </c>
      <c r="F743">
        <v>222</v>
      </c>
      <c r="G743" s="87" t="s">
        <v>474</v>
      </c>
      <c r="H743" t="s">
        <v>63</v>
      </c>
      <c r="I743">
        <v>93</v>
      </c>
      <c r="J743" t="s">
        <v>399</v>
      </c>
      <c r="K743">
        <v>66</v>
      </c>
      <c r="L743" s="40" t="s">
        <v>55</v>
      </c>
      <c r="M743" t="s">
        <v>421</v>
      </c>
      <c r="N743">
        <v>5</v>
      </c>
      <c r="O743" t="s">
        <v>327</v>
      </c>
      <c r="P743">
        <v>56</v>
      </c>
      <c r="Q743" t="s">
        <v>328</v>
      </c>
      <c r="R743">
        <v>7902</v>
      </c>
      <c r="S743" t="s">
        <v>517</v>
      </c>
      <c r="T743">
        <v>1</v>
      </c>
      <c r="U743" t="s">
        <v>32</v>
      </c>
      <c r="V743" t="s">
        <v>518</v>
      </c>
      <c r="W743">
        <v>2</v>
      </c>
      <c r="X743" t="s">
        <v>520</v>
      </c>
      <c r="Y743">
        <v>0</v>
      </c>
      <c r="Z743">
        <v>0</v>
      </c>
      <c r="AA743">
        <v>553788616</v>
      </c>
      <c r="AB743">
        <v>545455281</v>
      </c>
      <c r="AC743">
        <v>7500</v>
      </c>
      <c r="AD743">
        <v>6140</v>
      </c>
      <c r="AE743">
        <v>416307040</v>
      </c>
      <c r="AF743">
        <v>391067140</v>
      </c>
    </row>
    <row r="744" spans="1:32">
      <c r="A744">
        <v>16</v>
      </c>
      <c r="B744" t="s">
        <v>183</v>
      </c>
      <c r="C744" t="s">
        <v>184</v>
      </c>
      <c r="D744">
        <v>2022</v>
      </c>
      <c r="E744">
        <v>1</v>
      </c>
      <c r="F744">
        <v>222</v>
      </c>
      <c r="G744" s="87" t="s">
        <v>474</v>
      </c>
      <c r="H744" t="s">
        <v>63</v>
      </c>
      <c r="I744">
        <v>93</v>
      </c>
      <c r="J744" t="s">
        <v>399</v>
      </c>
      <c r="K744">
        <v>66</v>
      </c>
      <c r="L744" s="40" t="s">
        <v>55</v>
      </c>
      <c r="M744" t="s">
        <v>421</v>
      </c>
      <c r="N744">
        <v>5</v>
      </c>
      <c r="O744" t="s">
        <v>327</v>
      </c>
      <c r="P744">
        <v>56</v>
      </c>
      <c r="Q744" t="s">
        <v>328</v>
      </c>
      <c r="R744">
        <v>7902</v>
      </c>
      <c r="S744" t="s">
        <v>517</v>
      </c>
      <c r="T744">
        <v>1</v>
      </c>
      <c r="U744" t="s">
        <v>32</v>
      </c>
      <c r="V744" t="s">
        <v>518</v>
      </c>
      <c r="W744">
        <v>3</v>
      </c>
      <c r="X744" t="s">
        <v>521</v>
      </c>
      <c r="Y744">
        <v>0</v>
      </c>
      <c r="Z744">
        <v>0</v>
      </c>
      <c r="AA744">
        <v>34878662</v>
      </c>
      <c r="AB744">
        <v>34878662</v>
      </c>
      <c r="AC744">
        <v>3880000</v>
      </c>
      <c r="AD744">
        <v>3376502</v>
      </c>
      <c r="AE744">
        <v>428248310</v>
      </c>
      <c r="AF744">
        <v>390589500</v>
      </c>
    </row>
    <row r="745" spans="1:32">
      <c r="A745">
        <v>16</v>
      </c>
      <c r="B745" t="s">
        <v>183</v>
      </c>
      <c r="C745" t="s">
        <v>184</v>
      </c>
      <c r="D745">
        <v>2022</v>
      </c>
      <c r="E745">
        <v>1</v>
      </c>
      <c r="F745">
        <v>222</v>
      </c>
      <c r="G745" s="87" t="s">
        <v>474</v>
      </c>
      <c r="H745" t="s">
        <v>63</v>
      </c>
      <c r="I745">
        <v>93</v>
      </c>
      <c r="J745" t="s">
        <v>399</v>
      </c>
      <c r="K745">
        <v>66</v>
      </c>
      <c r="L745" s="40" t="s">
        <v>55</v>
      </c>
      <c r="M745" t="s">
        <v>421</v>
      </c>
      <c r="N745">
        <v>5</v>
      </c>
      <c r="O745" t="s">
        <v>327</v>
      </c>
      <c r="P745">
        <v>56</v>
      </c>
      <c r="Q745" t="s">
        <v>328</v>
      </c>
      <c r="R745">
        <v>7902</v>
      </c>
      <c r="S745" t="s">
        <v>517</v>
      </c>
      <c r="T745">
        <v>1</v>
      </c>
      <c r="U745" t="s">
        <v>32</v>
      </c>
      <c r="V745" t="s">
        <v>518</v>
      </c>
      <c r="W745">
        <v>4</v>
      </c>
      <c r="X745" t="s">
        <v>522</v>
      </c>
      <c r="Y745">
        <v>0</v>
      </c>
      <c r="Z745">
        <v>0</v>
      </c>
      <c r="AA745">
        <v>641864724</v>
      </c>
      <c r="AB745">
        <v>641864724</v>
      </c>
      <c r="AC745">
        <v>88</v>
      </c>
      <c r="AD745">
        <v>85.6</v>
      </c>
      <c r="AE745">
        <v>9483971192</v>
      </c>
      <c r="AF745">
        <v>7684767032</v>
      </c>
    </row>
    <row r="746" spans="1:32">
      <c r="A746">
        <v>16</v>
      </c>
      <c r="B746" t="s">
        <v>183</v>
      </c>
      <c r="C746" t="s">
        <v>184</v>
      </c>
      <c r="D746">
        <v>2022</v>
      </c>
      <c r="E746">
        <v>1</v>
      </c>
      <c r="F746">
        <v>222</v>
      </c>
      <c r="G746" s="87" t="s">
        <v>474</v>
      </c>
      <c r="H746" t="s">
        <v>63</v>
      </c>
      <c r="I746">
        <v>93</v>
      </c>
      <c r="J746" t="s">
        <v>399</v>
      </c>
      <c r="K746">
        <v>66</v>
      </c>
      <c r="L746" s="40" t="s">
        <v>55</v>
      </c>
      <c r="M746" t="s">
        <v>421</v>
      </c>
      <c r="N746">
        <v>5</v>
      </c>
      <c r="O746" t="s">
        <v>327</v>
      </c>
      <c r="P746">
        <v>56</v>
      </c>
      <c r="Q746" t="s">
        <v>328</v>
      </c>
      <c r="R746">
        <v>7902</v>
      </c>
      <c r="S746" t="s">
        <v>517</v>
      </c>
      <c r="T746">
        <v>1</v>
      </c>
      <c r="U746" t="s">
        <v>32</v>
      </c>
      <c r="V746" t="s">
        <v>518</v>
      </c>
      <c r="W746">
        <v>5</v>
      </c>
      <c r="X746" t="s">
        <v>523</v>
      </c>
      <c r="Y746">
        <v>0</v>
      </c>
      <c r="Z746">
        <v>0</v>
      </c>
      <c r="AA746">
        <v>134289508</v>
      </c>
      <c r="AB746">
        <v>134289508</v>
      </c>
      <c r="AC746">
        <v>25</v>
      </c>
      <c r="AD746">
        <v>18.739999999999998</v>
      </c>
      <c r="AE746">
        <v>1216085804</v>
      </c>
      <c r="AF746">
        <v>1021683660</v>
      </c>
    </row>
    <row r="747" spans="1:32">
      <c r="A747">
        <v>16</v>
      </c>
      <c r="B747" t="s">
        <v>183</v>
      </c>
      <c r="C747" t="s">
        <v>184</v>
      </c>
      <c r="D747">
        <v>2022</v>
      </c>
      <c r="E747">
        <v>1</v>
      </c>
      <c r="F747">
        <v>222</v>
      </c>
      <c r="G747" s="87" t="s">
        <v>474</v>
      </c>
      <c r="H747" t="s">
        <v>63</v>
      </c>
      <c r="I747">
        <v>93</v>
      </c>
      <c r="J747" t="s">
        <v>399</v>
      </c>
      <c r="K747">
        <v>66</v>
      </c>
      <c r="L747" s="40" t="s">
        <v>55</v>
      </c>
      <c r="M747" t="s">
        <v>421</v>
      </c>
      <c r="N747">
        <v>5</v>
      </c>
      <c r="O747" t="s">
        <v>327</v>
      </c>
      <c r="P747">
        <v>56</v>
      </c>
      <c r="Q747" t="s">
        <v>328</v>
      </c>
      <c r="R747">
        <v>7902</v>
      </c>
      <c r="S747" t="s">
        <v>517</v>
      </c>
      <c r="T747">
        <v>1</v>
      </c>
      <c r="U747" t="s">
        <v>32</v>
      </c>
      <c r="V747" t="s">
        <v>518</v>
      </c>
      <c r="W747">
        <v>6</v>
      </c>
      <c r="X747" t="s">
        <v>524</v>
      </c>
      <c r="Y747">
        <v>0</v>
      </c>
      <c r="Z747">
        <v>0</v>
      </c>
      <c r="AA747">
        <v>1656837583</v>
      </c>
      <c r="AB747">
        <v>1583518884</v>
      </c>
      <c r="AC747">
        <v>83.3</v>
      </c>
      <c r="AD747">
        <v>52.06</v>
      </c>
      <c r="AE747">
        <v>2201759839</v>
      </c>
      <c r="AF747">
        <v>1598656637</v>
      </c>
    </row>
    <row r="748" spans="1:32">
      <c r="A748">
        <v>16</v>
      </c>
      <c r="B748" t="s">
        <v>183</v>
      </c>
      <c r="C748" t="s">
        <v>184</v>
      </c>
      <c r="D748">
        <v>2022</v>
      </c>
      <c r="E748">
        <v>1</v>
      </c>
      <c r="F748">
        <v>222</v>
      </c>
      <c r="G748" s="87" t="s">
        <v>474</v>
      </c>
      <c r="H748" t="s">
        <v>63</v>
      </c>
      <c r="I748">
        <v>93</v>
      </c>
      <c r="J748" t="s">
        <v>399</v>
      </c>
      <c r="K748">
        <v>66</v>
      </c>
      <c r="L748" s="40" t="s">
        <v>55</v>
      </c>
      <c r="M748" t="s">
        <v>421</v>
      </c>
      <c r="N748">
        <v>5</v>
      </c>
      <c r="O748" t="s">
        <v>327</v>
      </c>
      <c r="P748">
        <v>56</v>
      </c>
      <c r="Q748" t="s">
        <v>328</v>
      </c>
      <c r="R748">
        <v>7902</v>
      </c>
      <c r="S748" t="s">
        <v>517</v>
      </c>
      <c r="T748">
        <v>1</v>
      </c>
      <c r="U748" t="s">
        <v>32</v>
      </c>
      <c r="V748" t="s">
        <v>518</v>
      </c>
      <c r="W748">
        <v>7</v>
      </c>
      <c r="X748" t="s">
        <v>525</v>
      </c>
      <c r="Y748">
        <v>0</v>
      </c>
      <c r="Z748">
        <v>0</v>
      </c>
      <c r="AA748">
        <v>0</v>
      </c>
      <c r="AB748">
        <v>0</v>
      </c>
      <c r="AC748">
        <v>70</v>
      </c>
      <c r="AD748">
        <v>63.84</v>
      </c>
      <c r="AE748">
        <v>30000000</v>
      </c>
      <c r="AF748">
        <v>30000000</v>
      </c>
    </row>
    <row r="749" spans="1:32">
      <c r="A749">
        <v>16</v>
      </c>
      <c r="B749" t="s">
        <v>183</v>
      </c>
      <c r="C749" t="s">
        <v>184</v>
      </c>
      <c r="D749">
        <v>2022</v>
      </c>
      <c r="E749">
        <v>1</v>
      </c>
      <c r="F749">
        <v>222</v>
      </c>
      <c r="G749" s="87" t="s">
        <v>474</v>
      </c>
      <c r="H749" t="s">
        <v>63</v>
      </c>
      <c r="I749">
        <v>93</v>
      </c>
      <c r="J749" t="s">
        <v>399</v>
      </c>
      <c r="K749">
        <v>66</v>
      </c>
      <c r="L749" s="40" t="s">
        <v>55</v>
      </c>
      <c r="M749" t="s">
        <v>421</v>
      </c>
      <c r="N749">
        <v>5</v>
      </c>
      <c r="O749" t="s">
        <v>327</v>
      </c>
      <c r="P749">
        <v>56</v>
      </c>
      <c r="Q749" t="s">
        <v>328</v>
      </c>
      <c r="R749">
        <v>7902</v>
      </c>
      <c r="S749" t="s">
        <v>517</v>
      </c>
      <c r="T749">
        <v>1</v>
      </c>
      <c r="U749" t="s">
        <v>32</v>
      </c>
      <c r="V749" t="s">
        <v>518</v>
      </c>
      <c r="W749">
        <v>8</v>
      </c>
      <c r="X749" t="s">
        <v>526</v>
      </c>
      <c r="Y749">
        <v>0</v>
      </c>
      <c r="Z749">
        <v>0</v>
      </c>
      <c r="AA749">
        <v>1320417440</v>
      </c>
      <c r="AB749">
        <v>1320417440</v>
      </c>
      <c r="AC749">
        <v>34</v>
      </c>
      <c r="AD749">
        <v>34</v>
      </c>
      <c r="AE749">
        <v>4984268969</v>
      </c>
      <c r="AF749">
        <v>4772422931</v>
      </c>
    </row>
    <row r="750" spans="1:32">
      <c r="A750">
        <v>16</v>
      </c>
      <c r="B750" t="s">
        <v>183</v>
      </c>
      <c r="C750" t="s">
        <v>184</v>
      </c>
      <c r="D750">
        <v>2022</v>
      </c>
      <c r="E750">
        <v>1</v>
      </c>
      <c r="F750">
        <v>222</v>
      </c>
      <c r="G750" s="87" t="s">
        <v>474</v>
      </c>
      <c r="H750" t="s">
        <v>63</v>
      </c>
      <c r="I750">
        <v>93</v>
      </c>
      <c r="J750" t="s">
        <v>399</v>
      </c>
      <c r="K750">
        <v>77</v>
      </c>
      <c r="L750" s="40" t="s">
        <v>40</v>
      </c>
      <c r="M750" t="s">
        <v>421</v>
      </c>
      <c r="N750">
        <v>1</v>
      </c>
      <c r="O750" t="s">
        <v>203</v>
      </c>
      <c r="P750">
        <v>12</v>
      </c>
      <c r="Q750" t="s">
        <v>475</v>
      </c>
      <c r="R750">
        <v>7617</v>
      </c>
      <c r="S750" t="s">
        <v>476</v>
      </c>
      <c r="T750">
        <v>1</v>
      </c>
      <c r="U750" t="s">
        <v>32</v>
      </c>
      <c r="V750" t="s">
        <v>477</v>
      </c>
      <c r="W750">
        <v>1</v>
      </c>
      <c r="X750" t="s">
        <v>478</v>
      </c>
      <c r="Y750">
        <v>0</v>
      </c>
      <c r="Z750">
        <v>0</v>
      </c>
      <c r="AA750">
        <v>165122991</v>
      </c>
      <c r="AB750">
        <v>165122991</v>
      </c>
      <c r="AC750">
        <v>0</v>
      </c>
      <c r="AD750">
        <v>0</v>
      </c>
      <c r="AE750">
        <v>0</v>
      </c>
      <c r="AF750">
        <v>0</v>
      </c>
    </row>
    <row r="751" spans="1:32">
      <c r="A751">
        <v>16</v>
      </c>
      <c r="B751" t="s">
        <v>183</v>
      </c>
      <c r="C751" t="s">
        <v>184</v>
      </c>
      <c r="D751">
        <v>2022</v>
      </c>
      <c r="E751">
        <v>1</v>
      </c>
      <c r="F751">
        <v>222</v>
      </c>
      <c r="G751" s="87" t="s">
        <v>474</v>
      </c>
      <c r="H751" t="s">
        <v>63</v>
      </c>
      <c r="I751">
        <v>93</v>
      </c>
      <c r="J751" t="s">
        <v>399</v>
      </c>
      <c r="K751">
        <v>77</v>
      </c>
      <c r="L751" s="40" t="s">
        <v>40</v>
      </c>
      <c r="M751" t="s">
        <v>421</v>
      </c>
      <c r="N751">
        <v>1</v>
      </c>
      <c r="O751" t="s">
        <v>203</v>
      </c>
      <c r="P751">
        <v>12</v>
      </c>
      <c r="Q751" t="s">
        <v>475</v>
      </c>
      <c r="R751">
        <v>7617</v>
      </c>
      <c r="S751" t="s">
        <v>476</v>
      </c>
      <c r="T751">
        <v>1</v>
      </c>
      <c r="U751" t="s">
        <v>32</v>
      </c>
      <c r="V751" t="s">
        <v>477</v>
      </c>
      <c r="W751">
        <v>2</v>
      </c>
      <c r="X751" t="s">
        <v>527</v>
      </c>
      <c r="Y751">
        <v>0</v>
      </c>
      <c r="Z751">
        <v>0</v>
      </c>
      <c r="AA751">
        <v>3235168</v>
      </c>
      <c r="AB751">
        <v>3235168</v>
      </c>
      <c r="AC751">
        <v>1650</v>
      </c>
      <c r="AD751">
        <v>1544</v>
      </c>
      <c r="AE751">
        <v>364757020</v>
      </c>
      <c r="AF751">
        <v>357323770</v>
      </c>
    </row>
    <row r="752" spans="1:32">
      <c r="A752">
        <v>16</v>
      </c>
      <c r="B752" t="s">
        <v>183</v>
      </c>
      <c r="C752" t="s">
        <v>184</v>
      </c>
      <c r="D752">
        <v>2022</v>
      </c>
      <c r="E752">
        <v>1</v>
      </c>
      <c r="F752">
        <v>222</v>
      </c>
      <c r="G752" s="87" t="s">
        <v>474</v>
      </c>
      <c r="H752" t="s">
        <v>63</v>
      </c>
      <c r="I752">
        <v>93</v>
      </c>
      <c r="J752" t="s">
        <v>399</v>
      </c>
      <c r="K752">
        <v>77</v>
      </c>
      <c r="L752" s="40" t="s">
        <v>40</v>
      </c>
      <c r="M752" t="s">
        <v>421</v>
      </c>
      <c r="N752">
        <v>1</v>
      </c>
      <c r="O752" t="s">
        <v>203</v>
      </c>
      <c r="P752">
        <v>12</v>
      </c>
      <c r="Q752" t="s">
        <v>475</v>
      </c>
      <c r="R752">
        <v>7617</v>
      </c>
      <c r="S752" t="s">
        <v>476</v>
      </c>
      <c r="T752">
        <v>1</v>
      </c>
      <c r="U752" t="s">
        <v>32</v>
      </c>
      <c r="V752" t="s">
        <v>477</v>
      </c>
      <c r="W752">
        <v>3</v>
      </c>
      <c r="X752" t="s">
        <v>479</v>
      </c>
      <c r="Y752">
        <v>0</v>
      </c>
      <c r="Z752">
        <v>0</v>
      </c>
      <c r="AA752">
        <v>29347440</v>
      </c>
      <c r="AB752">
        <v>29347440</v>
      </c>
      <c r="AC752">
        <v>0</v>
      </c>
      <c r="AD752">
        <v>0</v>
      </c>
      <c r="AE752">
        <v>0</v>
      </c>
      <c r="AF752">
        <v>0</v>
      </c>
    </row>
    <row r="753" spans="1:32">
      <c r="A753">
        <v>16</v>
      </c>
      <c r="B753" t="s">
        <v>183</v>
      </c>
      <c r="C753" t="s">
        <v>184</v>
      </c>
      <c r="D753">
        <v>2022</v>
      </c>
      <c r="E753">
        <v>1</v>
      </c>
      <c r="F753">
        <v>222</v>
      </c>
      <c r="G753" s="87" t="s">
        <v>474</v>
      </c>
      <c r="H753" t="s">
        <v>63</v>
      </c>
      <c r="I753">
        <v>93</v>
      </c>
      <c r="J753" t="s">
        <v>399</v>
      </c>
      <c r="K753">
        <v>77</v>
      </c>
      <c r="L753" s="40" t="s">
        <v>40</v>
      </c>
      <c r="M753" t="s">
        <v>421</v>
      </c>
      <c r="N753">
        <v>1</v>
      </c>
      <c r="O753" t="s">
        <v>203</v>
      </c>
      <c r="P753">
        <v>12</v>
      </c>
      <c r="Q753" t="s">
        <v>475</v>
      </c>
      <c r="R753">
        <v>7617</v>
      </c>
      <c r="S753" t="s">
        <v>476</v>
      </c>
      <c r="T753">
        <v>1</v>
      </c>
      <c r="U753" t="s">
        <v>32</v>
      </c>
      <c r="V753" t="s">
        <v>477</v>
      </c>
      <c r="W753">
        <v>4</v>
      </c>
      <c r="X753" t="s">
        <v>510</v>
      </c>
      <c r="Y753">
        <v>0</v>
      </c>
      <c r="Z753">
        <v>0</v>
      </c>
      <c r="AA753">
        <v>24022700</v>
      </c>
      <c r="AB753">
        <v>24022700</v>
      </c>
      <c r="AC753">
        <v>0</v>
      </c>
      <c r="AD753">
        <v>0</v>
      </c>
      <c r="AE753">
        <v>0</v>
      </c>
      <c r="AF753">
        <v>0</v>
      </c>
    </row>
    <row r="754" spans="1:32">
      <c r="A754">
        <v>16</v>
      </c>
      <c r="B754" t="s">
        <v>183</v>
      </c>
      <c r="C754" t="s">
        <v>184</v>
      </c>
      <c r="D754">
        <v>2022</v>
      </c>
      <c r="E754">
        <v>1</v>
      </c>
      <c r="F754">
        <v>222</v>
      </c>
      <c r="G754" s="87" t="s">
        <v>474</v>
      </c>
      <c r="H754" t="s">
        <v>63</v>
      </c>
      <c r="I754">
        <v>93</v>
      </c>
      <c r="J754" t="s">
        <v>399</v>
      </c>
      <c r="K754">
        <v>77</v>
      </c>
      <c r="L754" s="40" t="s">
        <v>40</v>
      </c>
      <c r="M754" t="s">
        <v>421</v>
      </c>
      <c r="N754">
        <v>1</v>
      </c>
      <c r="O754" t="s">
        <v>203</v>
      </c>
      <c r="P754">
        <v>12</v>
      </c>
      <c r="Q754" t="s">
        <v>475</v>
      </c>
      <c r="R754">
        <v>7617</v>
      </c>
      <c r="S754" t="s">
        <v>476</v>
      </c>
      <c r="T754">
        <v>1</v>
      </c>
      <c r="U754" t="s">
        <v>32</v>
      </c>
      <c r="V754" t="s">
        <v>477</v>
      </c>
      <c r="W754">
        <v>5</v>
      </c>
      <c r="X754" t="s">
        <v>66</v>
      </c>
      <c r="Y754">
        <v>0</v>
      </c>
      <c r="Z754">
        <v>0</v>
      </c>
      <c r="AA754">
        <v>2896800</v>
      </c>
      <c r="AB754">
        <v>2896800</v>
      </c>
      <c r="AC754">
        <v>1000</v>
      </c>
      <c r="AD754">
        <v>941</v>
      </c>
      <c r="AE754">
        <v>244985595</v>
      </c>
      <c r="AF754">
        <v>244535595</v>
      </c>
    </row>
    <row r="755" spans="1:32">
      <c r="A755">
        <v>16</v>
      </c>
      <c r="B755" t="s">
        <v>183</v>
      </c>
      <c r="C755" t="s">
        <v>184</v>
      </c>
      <c r="D755">
        <v>2022</v>
      </c>
      <c r="E755">
        <v>1</v>
      </c>
      <c r="F755">
        <v>222</v>
      </c>
      <c r="G755" s="87" t="s">
        <v>474</v>
      </c>
      <c r="H755" t="s">
        <v>63</v>
      </c>
      <c r="I755">
        <v>93</v>
      </c>
      <c r="J755" t="s">
        <v>399</v>
      </c>
      <c r="K755">
        <v>77</v>
      </c>
      <c r="L755" s="40" t="s">
        <v>40</v>
      </c>
      <c r="M755" t="s">
        <v>421</v>
      </c>
      <c r="N755">
        <v>1</v>
      </c>
      <c r="O755" t="s">
        <v>203</v>
      </c>
      <c r="P755">
        <v>12</v>
      </c>
      <c r="Q755" t="s">
        <v>475</v>
      </c>
      <c r="R755">
        <v>7617</v>
      </c>
      <c r="S755" t="s">
        <v>476</v>
      </c>
      <c r="T755">
        <v>1</v>
      </c>
      <c r="U755" t="s">
        <v>32</v>
      </c>
      <c r="V755" t="s">
        <v>477</v>
      </c>
      <c r="W755">
        <v>6</v>
      </c>
      <c r="X755" t="s">
        <v>528</v>
      </c>
      <c r="Y755">
        <v>0</v>
      </c>
      <c r="Z755">
        <v>0</v>
      </c>
      <c r="AA755">
        <v>16000000</v>
      </c>
      <c r="AB755">
        <v>16000000</v>
      </c>
      <c r="AC755">
        <v>1.5</v>
      </c>
      <c r="AD755">
        <v>1.5</v>
      </c>
      <c r="AE755">
        <v>437404050</v>
      </c>
      <c r="AF755">
        <v>437404050</v>
      </c>
    </row>
    <row r="756" spans="1:32">
      <c r="A756">
        <v>16</v>
      </c>
      <c r="B756" t="s">
        <v>183</v>
      </c>
      <c r="C756" t="s">
        <v>184</v>
      </c>
      <c r="D756">
        <v>2022</v>
      </c>
      <c r="E756">
        <v>1</v>
      </c>
      <c r="F756">
        <v>222</v>
      </c>
      <c r="G756" s="87" t="s">
        <v>474</v>
      </c>
      <c r="H756" t="s">
        <v>63</v>
      </c>
      <c r="I756">
        <v>93</v>
      </c>
      <c r="J756" t="s">
        <v>399</v>
      </c>
      <c r="K756">
        <v>77</v>
      </c>
      <c r="L756" s="40" t="s">
        <v>40</v>
      </c>
      <c r="M756" t="s">
        <v>421</v>
      </c>
      <c r="N756">
        <v>1</v>
      </c>
      <c r="O756" t="s">
        <v>203</v>
      </c>
      <c r="P756">
        <v>14</v>
      </c>
      <c r="Q756" t="s">
        <v>426</v>
      </c>
      <c r="R756">
        <v>7619</v>
      </c>
      <c r="S756" t="s">
        <v>480</v>
      </c>
      <c r="T756">
        <v>1</v>
      </c>
      <c r="U756" t="s">
        <v>32</v>
      </c>
      <c r="V756" t="s">
        <v>529</v>
      </c>
      <c r="W756">
        <v>1</v>
      </c>
      <c r="X756" t="s">
        <v>482</v>
      </c>
      <c r="Y756">
        <v>0</v>
      </c>
      <c r="Z756">
        <v>0</v>
      </c>
      <c r="AA756">
        <v>485964926</v>
      </c>
      <c r="AB756">
        <v>482604926</v>
      </c>
      <c r="AC756">
        <v>38</v>
      </c>
      <c r="AD756">
        <v>0</v>
      </c>
      <c r="AE756">
        <v>118474332</v>
      </c>
      <c r="AF756">
        <v>3899186057</v>
      </c>
    </row>
    <row r="757" spans="1:32">
      <c r="A757">
        <v>16</v>
      </c>
      <c r="B757" t="s">
        <v>183</v>
      </c>
      <c r="C757" t="s">
        <v>184</v>
      </c>
      <c r="D757">
        <v>2022</v>
      </c>
      <c r="E757">
        <v>1</v>
      </c>
      <c r="F757">
        <v>222</v>
      </c>
      <c r="G757" s="87" t="s">
        <v>474</v>
      </c>
      <c r="H757" t="s">
        <v>63</v>
      </c>
      <c r="I757">
        <v>93</v>
      </c>
      <c r="J757" t="s">
        <v>399</v>
      </c>
      <c r="K757">
        <v>77</v>
      </c>
      <c r="L757" s="40" t="s">
        <v>40</v>
      </c>
      <c r="M757" t="s">
        <v>421</v>
      </c>
      <c r="N757">
        <v>1</v>
      </c>
      <c r="O757" t="s">
        <v>203</v>
      </c>
      <c r="P757">
        <v>14</v>
      </c>
      <c r="Q757" t="s">
        <v>426</v>
      </c>
      <c r="R757">
        <v>7619</v>
      </c>
      <c r="S757" t="s">
        <v>480</v>
      </c>
      <c r="T757">
        <v>1</v>
      </c>
      <c r="U757" t="s">
        <v>32</v>
      </c>
      <c r="V757" t="s">
        <v>529</v>
      </c>
      <c r="W757">
        <v>2</v>
      </c>
      <c r="X757" t="s">
        <v>530</v>
      </c>
      <c r="Y757">
        <v>0</v>
      </c>
      <c r="Z757">
        <v>0</v>
      </c>
      <c r="AA757">
        <v>57132000</v>
      </c>
      <c r="AB757">
        <v>57132000</v>
      </c>
      <c r="AC757">
        <v>7</v>
      </c>
      <c r="AD757">
        <v>7</v>
      </c>
      <c r="AE757">
        <v>1694333339</v>
      </c>
      <c r="AF757">
        <v>1638437943</v>
      </c>
    </row>
    <row r="758" spans="1:32">
      <c r="A758">
        <v>16</v>
      </c>
      <c r="B758" t="s">
        <v>183</v>
      </c>
      <c r="C758" t="s">
        <v>184</v>
      </c>
      <c r="D758">
        <v>2022</v>
      </c>
      <c r="E758">
        <v>1</v>
      </c>
      <c r="F758">
        <v>222</v>
      </c>
      <c r="G758" s="87" t="s">
        <v>474</v>
      </c>
      <c r="H758" t="s">
        <v>63</v>
      </c>
      <c r="I758">
        <v>93</v>
      </c>
      <c r="J758" t="s">
        <v>399</v>
      </c>
      <c r="K758">
        <v>77</v>
      </c>
      <c r="L758" s="40" t="s">
        <v>40</v>
      </c>
      <c r="M758" t="s">
        <v>421</v>
      </c>
      <c r="N758">
        <v>1</v>
      </c>
      <c r="O758" t="s">
        <v>203</v>
      </c>
      <c r="P758">
        <v>14</v>
      </c>
      <c r="Q758" t="s">
        <v>426</v>
      </c>
      <c r="R758">
        <v>7619</v>
      </c>
      <c r="S758" t="s">
        <v>480</v>
      </c>
      <c r="T758">
        <v>1</v>
      </c>
      <c r="U758" t="s">
        <v>32</v>
      </c>
      <c r="V758" t="s">
        <v>529</v>
      </c>
      <c r="W758">
        <v>3</v>
      </c>
      <c r="X758" t="s">
        <v>511</v>
      </c>
      <c r="Y758">
        <v>0</v>
      </c>
      <c r="Z758">
        <v>0</v>
      </c>
      <c r="AA758">
        <v>1090473712</v>
      </c>
      <c r="AB758">
        <v>1089397994</v>
      </c>
      <c r="AC758">
        <v>0</v>
      </c>
      <c r="AD758">
        <v>0</v>
      </c>
      <c r="AE758">
        <v>0</v>
      </c>
      <c r="AF758">
        <v>0</v>
      </c>
    </row>
    <row r="759" spans="1:32">
      <c r="A759">
        <v>16</v>
      </c>
      <c r="B759" t="s">
        <v>183</v>
      </c>
      <c r="C759" t="s">
        <v>184</v>
      </c>
      <c r="D759">
        <v>2022</v>
      </c>
      <c r="E759">
        <v>1</v>
      </c>
      <c r="F759">
        <v>222</v>
      </c>
      <c r="G759" s="87" t="s">
        <v>474</v>
      </c>
      <c r="H759" t="s">
        <v>63</v>
      </c>
      <c r="I759">
        <v>93</v>
      </c>
      <c r="J759" t="s">
        <v>399</v>
      </c>
      <c r="K759">
        <v>77</v>
      </c>
      <c r="L759" s="40" t="s">
        <v>40</v>
      </c>
      <c r="M759" t="s">
        <v>421</v>
      </c>
      <c r="N759">
        <v>1</v>
      </c>
      <c r="O759" t="s">
        <v>203</v>
      </c>
      <c r="P759">
        <v>14</v>
      </c>
      <c r="Q759" t="s">
        <v>426</v>
      </c>
      <c r="R759">
        <v>7619</v>
      </c>
      <c r="S759" t="s">
        <v>480</v>
      </c>
      <c r="T759">
        <v>1</v>
      </c>
      <c r="U759" t="s">
        <v>32</v>
      </c>
      <c r="V759" t="s">
        <v>529</v>
      </c>
      <c r="W759">
        <v>4</v>
      </c>
      <c r="X759" t="s">
        <v>531</v>
      </c>
      <c r="Y759">
        <v>0</v>
      </c>
      <c r="Z759">
        <v>0</v>
      </c>
      <c r="AA759">
        <v>0</v>
      </c>
      <c r="AB759">
        <v>0</v>
      </c>
      <c r="AC759">
        <v>0.4</v>
      </c>
      <c r="AD759">
        <v>0.33</v>
      </c>
      <c r="AE759">
        <v>36326000</v>
      </c>
      <c r="AF759">
        <v>10000000</v>
      </c>
    </row>
    <row r="760" spans="1:32">
      <c r="A760">
        <v>16</v>
      </c>
      <c r="B760" t="s">
        <v>183</v>
      </c>
      <c r="C760" t="s">
        <v>184</v>
      </c>
      <c r="D760">
        <v>2022</v>
      </c>
      <c r="E760">
        <v>1</v>
      </c>
      <c r="F760">
        <v>222</v>
      </c>
      <c r="G760" s="87" t="s">
        <v>474</v>
      </c>
      <c r="H760" t="s">
        <v>63</v>
      </c>
      <c r="I760">
        <v>93</v>
      </c>
      <c r="J760" t="s">
        <v>399</v>
      </c>
      <c r="K760">
        <v>77</v>
      </c>
      <c r="L760" s="40" t="s">
        <v>40</v>
      </c>
      <c r="M760" t="s">
        <v>421</v>
      </c>
      <c r="N760">
        <v>1</v>
      </c>
      <c r="O760" t="s">
        <v>203</v>
      </c>
      <c r="P760">
        <v>14</v>
      </c>
      <c r="Q760" t="s">
        <v>426</v>
      </c>
      <c r="R760">
        <v>7619</v>
      </c>
      <c r="S760" t="s">
        <v>480</v>
      </c>
      <c r="T760">
        <v>1</v>
      </c>
      <c r="U760" t="s">
        <v>32</v>
      </c>
      <c r="V760" t="s">
        <v>529</v>
      </c>
      <c r="W760">
        <v>5</v>
      </c>
      <c r="X760" t="s">
        <v>532</v>
      </c>
      <c r="Y760">
        <v>0</v>
      </c>
      <c r="Z760">
        <v>0</v>
      </c>
      <c r="AA760">
        <v>14908000</v>
      </c>
      <c r="AB760">
        <v>14908000</v>
      </c>
      <c r="AC760">
        <v>0.4</v>
      </c>
      <c r="AD760">
        <v>0.33</v>
      </c>
      <c r="AE760">
        <v>228055700</v>
      </c>
      <c r="AF760">
        <v>216978560</v>
      </c>
    </row>
    <row r="761" spans="1:32">
      <c r="A761">
        <v>16</v>
      </c>
      <c r="B761" t="s">
        <v>183</v>
      </c>
      <c r="C761" t="s">
        <v>184</v>
      </c>
      <c r="D761">
        <v>2022</v>
      </c>
      <c r="E761">
        <v>1</v>
      </c>
      <c r="F761">
        <v>222</v>
      </c>
      <c r="G761" s="87" t="s">
        <v>474</v>
      </c>
      <c r="H761" t="s">
        <v>63</v>
      </c>
      <c r="I761">
        <v>93</v>
      </c>
      <c r="J761" t="s">
        <v>399</v>
      </c>
      <c r="K761">
        <v>77</v>
      </c>
      <c r="L761" s="40" t="s">
        <v>40</v>
      </c>
      <c r="M761" t="s">
        <v>421</v>
      </c>
      <c r="N761">
        <v>1</v>
      </c>
      <c r="O761" t="s">
        <v>203</v>
      </c>
      <c r="P761">
        <v>14</v>
      </c>
      <c r="Q761" t="s">
        <v>426</v>
      </c>
      <c r="R761">
        <v>7619</v>
      </c>
      <c r="S761" t="s">
        <v>480</v>
      </c>
      <c r="T761">
        <v>1</v>
      </c>
      <c r="U761" t="s">
        <v>32</v>
      </c>
      <c r="V761" t="s">
        <v>529</v>
      </c>
      <c r="W761">
        <v>6</v>
      </c>
      <c r="X761" t="s">
        <v>533</v>
      </c>
      <c r="Y761">
        <v>0</v>
      </c>
      <c r="Z761">
        <v>0</v>
      </c>
      <c r="AA761">
        <v>30503704</v>
      </c>
      <c r="AB761">
        <v>30503704</v>
      </c>
      <c r="AC761">
        <v>22</v>
      </c>
      <c r="AD761">
        <v>18</v>
      </c>
      <c r="AE761">
        <v>744659380</v>
      </c>
      <c r="AF761">
        <v>703457550</v>
      </c>
    </row>
    <row r="762" spans="1:32">
      <c r="A762">
        <v>16</v>
      </c>
      <c r="B762" t="s">
        <v>183</v>
      </c>
      <c r="C762" t="s">
        <v>184</v>
      </c>
      <c r="D762">
        <v>2022</v>
      </c>
      <c r="E762">
        <v>1</v>
      </c>
      <c r="F762">
        <v>222</v>
      </c>
      <c r="G762" s="87" t="s">
        <v>474</v>
      </c>
      <c r="H762" t="s">
        <v>63</v>
      </c>
      <c r="I762">
        <v>93</v>
      </c>
      <c r="J762" t="s">
        <v>399</v>
      </c>
      <c r="K762">
        <v>77</v>
      </c>
      <c r="L762" s="40" t="s">
        <v>40</v>
      </c>
      <c r="M762" t="s">
        <v>421</v>
      </c>
      <c r="N762">
        <v>1</v>
      </c>
      <c r="O762" t="s">
        <v>203</v>
      </c>
      <c r="P762">
        <v>14</v>
      </c>
      <c r="Q762" t="s">
        <v>426</v>
      </c>
      <c r="R762">
        <v>7619</v>
      </c>
      <c r="S762" t="s">
        <v>480</v>
      </c>
      <c r="T762">
        <v>1</v>
      </c>
      <c r="U762" t="s">
        <v>32</v>
      </c>
      <c r="V762" t="s">
        <v>529</v>
      </c>
      <c r="W762">
        <v>7</v>
      </c>
      <c r="X762" t="s">
        <v>483</v>
      </c>
      <c r="Y762">
        <v>0</v>
      </c>
      <c r="Z762">
        <v>0</v>
      </c>
      <c r="AA762">
        <v>10098000</v>
      </c>
      <c r="AB762">
        <v>10098000</v>
      </c>
      <c r="AC762">
        <v>6</v>
      </c>
      <c r="AD762">
        <v>0</v>
      </c>
      <c r="AE762">
        <v>2594627</v>
      </c>
      <c r="AF762">
        <v>736816164</v>
      </c>
    </row>
    <row r="763" spans="1:32">
      <c r="A763">
        <v>16</v>
      </c>
      <c r="B763" t="s">
        <v>183</v>
      </c>
      <c r="C763" t="s">
        <v>184</v>
      </c>
      <c r="D763">
        <v>2022</v>
      </c>
      <c r="E763">
        <v>1</v>
      </c>
      <c r="F763">
        <v>222</v>
      </c>
      <c r="G763" s="87" t="s">
        <v>474</v>
      </c>
      <c r="H763" t="s">
        <v>63</v>
      </c>
      <c r="I763">
        <v>93</v>
      </c>
      <c r="J763" t="s">
        <v>399</v>
      </c>
      <c r="K763">
        <v>77</v>
      </c>
      <c r="L763" s="40" t="s">
        <v>40</v>
      </c>
      <c r="M763" t="s">
        <v>421</v>
      </c>
      <c r="N763">
        <v>1</v>
      </c>
      <c r="O763" t="s">
        <v>203</v>
      </c>
      <c r="P763">
        <v>14</v>
      </c>
      <c r="Q763" t="s">
        <v>426</v>
      </c>
      <c r="R763">
        <v>7619</v>
      </c>
      <c r="S763" t="s">
        <v>480</v>
      </c>
      <c r="T763">
        <v>1</v>
      </c>
      <c r="U763" t="s">
        <v>32</v>
      </c>
      <c r="V763" t="s">
        <v>529</v>
      </c>
      <c r="W763">
        <v>8</v>
      </c>
      <c r="X763" t="s">
        <v>484</v>
      </c>
      <c r="Y763">
        <v>0</v>
      </c>
      <c r="Z763">
        <v>0</v>
      </c>
      <c r="AA763">
        <v>137484545</v>
      </c>
      <c r="AB763">
        <v>137484545</v>
      </c>
      <c r="AC763">
        <v>7</v>
      </c>
      <c r="AD763">
        <v>0</v>
      </c>
      <c r="AE763">
        <v>4146982</v>
      </c>
      <c r="AF763">
        <v>2325720163</v>
      </c>
    </row>
    <row r="764" spans="1:32">
      <c r="A764">
        <v>16</v>
      </c>
      <c r="B764" t="s">
        <v>183</v>
      </c>
      <c r="C764" t="s">
        <v>184</v>
      </c>
      <c r="D764">
        <v>2022</v>
      </c>
      <c r="E764">
        <v>1</v>
      </c>
      <c r="F764">
        <v>222</v>
      </c>
      <c r="G764" s="87" t="s">
        <v>474</v>
      </c>
      <c r="H764" t="s">
        <v>63</v>
      </c>
      <c r="I764">
        <v>93</v>
      </c>
      <c r="J764" t="s">
        <v>399</v>
      </c>
      <c r="K764">
        <v>77</v>
      </c>
      <c r="L764" s="40" t="s">
        <v>40</v>
      </c>
      <c r="M764" t="s">
        <v>421</v>
      </c>
      <c r="N764">
        <v>1</v>
      </c>
      <c r="O764" t="s">
        <v>203</v>
      </c>
      <c r="P764">
        <v>15</v>
      </c>
      <c r="Q764" t="s">
        <v>42</v>
      </c>
      <c r="R764">
        <v>7594</v>
      </c>
      <c r="S764" t="s">
        <v>485</v>
      </c>
      <c r="T764">
        <v>1</v>
      </c>
      <c r="U764" t="s">
        <v>32</v>
      </c>
      <c r="V764" t="s">
        <v>486</v>
      </c>
      <c r="W764">
        <v>1</v>
      </c>
      <c r="X764" t="s">
        <v>534</v>
      </c>
      <c r="Y764">
        <v>0</v>
      </c>
      <c r="Z764">
        <v>0</v>
      </c>
      <c r="AA764">
        <v>4000000</v>
      </c>
      <c r="AB764">
        <v>4000000</v>
      </c>
      <c r="AC764">
        <v>12</v>
      </c>
      <c r="AD764">
        <v>6.67</v>
      </c>
      <c r="AE764">
        <v>602994100</v>
      </c>
      <c r="AF764">
        <v>602994100</v>
      </c>
    </row>
    <row r="765" spans="1:32">
      <c r="A765">
        <v>16</v>
      </c>
      <c r="B765" t="s">
        <v>183</v>
      </c>
      <c r="C765" t="s">
        <v>184</v>
      </c>
      <c r="D765">
        <v>2022</v>
      </c>
      <c r="E765">
        <v>1</v>
      </c>
      <c r="F765">
        <v>222</v>
      </c>
      <c r="G765" s="87" t="s">
        <v>474</v>
      </c>
      <c r="H765" t="s">
        <v>63</v>
      </c>
      <c r="I765">
        <v>93</v>
      </c>
      <c r="J765" t="s">
        <v>399</v>
      </c>
      <c r="K765">
        <v>77</v>
      </c>
      <c r="L765" s="40" t="s">
        <v>40</v>
      </c>
      <c r="M765" t="s">
        <v>421</v>
      </c>
      <c r="N765">
        <v>1</v>
      </c>
      <c r="O765" t="s">
        <v>203</v>
      </c>
      <c r="P765">
        <v>15</v>
      </c>
      <c r="Q765" t="s">
        <v>42</v>
      </c>
      <c r="R765">
        <v>7594</v>
      </c>
      <c r="S765" t="s">
        <v>485</v>
      </c>
      <c r="T765">
        <v>1</v>
      </c>
      <c r="U765" t="s">
        <v>32</v>
      </c>
      <c r="V765" t="s">
        <v>486</v>
      </c>
      <c r="W765">
        <v>2</v>
      </c>
      <c r="X765" t="s">
        <v>535</v>
      </c>
      <c r="Y765">
        <v>0</v>
      </c>
      <c r="Z765">
        <v>0</v>
      </c>
      <c r="AA765">
        <v>13999530</v>
      </c>
      <c r="AB765">
        <v>13999530</v>
      </c>
      <c r="AC765">
        <v>2</v>
      </c>
      <c r="AD765">
        <v>1.5</v>
      </c>
      <c r="AE765">
        <v>158578000</v>
      </c>
      <c r="AF765">
        <v>158578000</v>
      </c>
    </row>
    <row r="766" spans="1:32">
      <c r="A766">
        <v>16</v>
      </c>
      <c r="B766" t="s">
        <v>183</v>
      </c>
      <c r="C766" t="s">
        <v>184</v>
      </c>
      <c r="D766">
        <v>2022</v>
      </c>
      <c r="E766">
        <v>1</v>
      </c>
      <c r="F766">
        <v>222</v>
      </c>
      <c r="G766" s="87" t="s">
        <v>474</v>
      </c>
      <c r="H766" t="s">
        <v>63</v>
      </c>
      <c r="I766">
        <v>93</v>
      </c>
      <c r="J766" t="s">
        <v>399</v>
      </c>
      <c r="K766">
        <v>77</v>
      </c>
      <c r="L766" s="40" t="s">
        <v>40</v>
      </c>
      <c r="M766" t="s">
        <v>421</v>
      </c>
      <c r="N766">
        <v>1</v>
      </c>
      <c r="O766" t="s">
        <v>203</v>
      </c>
      <c r="P766">
        <v>15</v>
      </c>
      <c r="Q766" t="s">
        <v>42</v>
      </c>
      <c r="R766">
        <v>7594</v>
      </c>
      <c r="S766" t="s">
        <v>485</v>
      </c>
      <c r="T766">
        <v>1</v>
      </c>
      <c r="U766" t="s">
        <v>32</v>
      </c>
      <c r="V766" t="s">
        <v>486</v>
      </c>
      <c r="W766">
        <v>3</v>
      </c>
      <c r="X766" t="s">
        <v>487</v>
      </c>
      <c r="Y766">
        <v>0</v>
      </c>
      <c r="Z766">
        <v>0</v>
      </c>
      <c r="AA766">
        <v>129539532</v>
      </c>
      <c r="AB766">
        <v>129539532</v>
      </c>
      <c r="AC766">
        <v>143</v>
      </c>
      <c r="AD766">
        <v>80</v>
      </c>
      <c r="AE766">
        <v>569004900</v>
      </c>
      <c r="AF766">
        <v>362987486</v>
      </c>
    </row>
    <row r="767" spans="1:32">
      <c r="A767">
        <v>16</v>
      </c>
      <c r="B767" t="s">
        <v>183</v>
      </c>
      <c r="C767" t="s">
        <v>184</v>
      </c>
      <c r="D767">
        <v>2022</v>
      </c>
      <c r="E767">
        <v>1</v>
      </c>
      <c r="F767">
        <v>222</v>
      </c>
      <c r="G767" s="87" t="s">
        <v>474</v>
      </c>
      <c r="H767" t="s">
        <v>63</v>
      </c>
      <c r="I767">
        <v>93</v>
      </c>
      <c r="J767" t="s">
        <v>399</v>
      </c>
      <c r="K767">
        <v>77</v>
      </c>
      <c r="L767" s="40" t="s">
        <v>40</v>
      </c>
      <c r="M767" t="s">
        <v>421</v>
      </c>
      <c r="N767">
        <v>1</v>
      </c>
      <c r="O767" t="s">
        <v>203</v>
      </c>
      <c r="P767">
        <v>15</v>
      </c>
      <c r="Q767" t="s">
        <v>42</v>
      </c>
      <c r="R767">
        <v>7594</v>
      </c>
      <c r="S767" t="s">
        <v>485</v>
      </c>
      <c r="T767">
        <v>1</v>
      </c>
      <c r="U767" t="s">
        <v>32</v>
      </c>
      <c r="V767" t="s">
        <v>486</v>
      </c>
      <c r="W767">
        <v>4</v>
      </c>
      <c r="X767" t="s">
        <v>67</v>
      </c>
      <c r="Y767">
        <v>0</v>
      </c>
      <c r="Z767">
        <v>0</v>
      </c>
      <c r="AA767">
        <v>0</v>
      </c>
      <c r="AB767">
        <v>0</v>
      </c>
      <c r="AC767">
        <v>0.5</v>
      </c>
      <c r="AD767">
        <v>0.3</v>
      </c>
      <c r="AE767">
        <v>60000000</v>
      </c>
      <c r="AF767">
        <v>60000000</v>
      </c>
    </row>
    <row r="768" spans="1:32">
      <c r="A768">
        <v>16</v>
      </c>
      <c r="B768" t="s">
        <v>183</v>
      </c>
      <c r="C768" t="s">
        <v>184</v>
      </c>
      <c r="D768">
        <v>2022</v>
      </c>
      <c r="E768">
        <v>1</v>
      </c>
      <c r="F768">
        <v>222</v>
      </c>
      <c r="G768" s="87" t="s">
        <v>474</v>
      </c>
      <c r="H768" t="s">
        <v>63</v>
      </c>
      <c r="I768">
        <v>93</v>
      </c>
      <c r="J768" t="s">
        <v>399</v>
      </c>
      <c r="K768">
        <v>77</v>
      </c>
      <c r="L768" s="40" t="s">
        <v>40</v>
      </c>
      <c r="M768" t="s">
        <v>421</v>
      </c>
      <c r="N768">
        <v>1</v>
      </c>
      <c r="O768" t="s">
        <v>203</v>
      </c>
      <c r="P768">
        <v>20</v>
      </c>
      <c r="Q768" t="s">
        <v>204</v>
      </c>
      <c r="R768">
        <v>7603</v>
      </c>
      <c r="S768" t="s">
        <v>536</v>
      </c>
      <c r="T768">
        <v>1</v>
      </c>
      <c r="U768" t="s">
        <v>32</v>
      </c>
      <c r="V768" t="s">
        <v>537</v>
      </c>
      <c r="W768">
        <v>1</v>
      </c>
      <c r="X768" t="s">
        <v>538</v>
      </c>
      <c r="Y768">
        <v>0</v>
      </c>
      <c r="Z768">
        <v>0</v>
      </c>
      <c r="AA768">
        <v>33315000</v>
      </c>
      <c r="AB768">
        <v>19192160</v>
      </c>
      <c r="AC768">
        <v>7</v>
      </c>
      <c r="AD768">
        <v>7</v>
      </c>
      <c r="AE768">
        <v>172298200</v>
      </c>
      <c r="AF768">
        <v>146099910</v>
      </c>
    </row>
    <row r="769" spans="1:32">
      <c r="A769">
        <v>16</v>
      </c>
      <c r="B769" t="s">
        <v>183</v>
      </c>
      <c r="C769" t="s">
        <v>184</v>
      </c>
      <c r="D769">
        <v>2022</v>
      </c>
      <c r="E769">
        <v>1</v>
      </c>
      <c r="F769">
        <v>222</v>
      </c>
      <c r="G769" s="87" t="s">
        <v>474</v>
      </c>
      <c r="H769" t="s">
        <v>63</v>
      </c>
      <c r="I769">
        <v>93</v>
      </c>
      <c r="J769" t="s">
        <v>399</v>
      </c>
      <c r="K769">
        <v>77</v>
      </c>
      <c r="L769" s="40" t="s">
        <v>40</v>
      </c>
      <c r="M769" t="s">
        <v>421</v>
      </c>
      <c r="N769">
        <v>1</v>
      </c>
      <c r="O769" t="s">
        <v>203</v>
      </c>
      <c r="P769">
        <v>20</v>
      </c>
      <c r="Q769" t="s">
        <v>204</v>
      </c>
      <c r="R769">
        <v>7603</v>
      </c>
      <c r="S769" t="s">
        <v>536</v>
      </c>
      <c r="T769">
        <v>1</v>
      </c>
      <c r="U769" t="s">
        <v>32</v>
      </c>
      <c r="V769" t="s">
        <v>537</v>
      </c>
      <c r="W769">
        <v>2</v>
      </c>
      <c r="X769" t="s">
        <v>539</v>
      </c>
      <c r="Y769">
        <v>0</v>
      </c>
      <c r="Z769">
        <v>0</v>
      </c>
      <c r="AA769">
        <v>15300000</v>
      </c>
      <c r="AB769">
        <v>15300000</v>
      </c>
      <c r="AC769">
        <v>4</v>
      </c>
      <c r="AD769">
        <v>5</v>
      </c>
      <c r="AE769">
        <v>40000000</v>
      </c>
      <c r="AF769">
        <v>0</v>
      </c>
    </row>
    <row r="770" spans="1:32">
      <c r="A770">
        <v>16</v>
      </c>
      <c r="B770" t="s">
        <v>183</v>
      </c>
      <c r="C770" t="s">
        <v>184</v>
      </c>
      <c r="D770">
        <v>2022</v>
      </c>
      <c r="E770">
        <v>1</v>
      </c>
      <c r="F770">
        <v>222</v>
      </c>
      <c r="G770" s="87" t="s">
        <v>474</v>
      </c>
      <c r="H770" t="s">
        <v>63</v>
      </c>
      <c r="I770">
        <v>93</v>
      </c>
      <c r="J770" t="s">
        <v>399</v>
      </c>
      <c r="K770">
        <v>77</v>
      </c>
      <c r="L770" s="40" t="s">
        <v>40</v>
      </c>
      <c r="M770" t="s">
        <v>421</v>
      </c>
      <c r="N770">
        <v>1</v>
      </c>
      <c r="O770" t="s">
        <v>203</v>
      </c>
      <c r="P770">
        <v>20</v>
      </c>
      <c r="Q770" t="s">
        <v>204</v>
      </c>
      <c r="R770">
        <v>7603</v>
      </c>
      <c r="S770" t="s">
        <v>536</v>
      </c>
      <c r="T770">
        <v>1</v>
      </c>
      <c r="U770" t="s">
        <v>32</v>
      </c>
      <c r="V770" t="s">
        <v>537</v>
      </c>
      <c r="W770">
        <v>3</v>
      </c>
      <c r="X770" t="s">
        <v>540</v>
      </c>
      <c r="Y770">
        <v>0</v>
      </c>
      <c r="Z770">
        <v>0</v>
      </c>
      <c r="AA770">
        <v>1550000</v>
      </c>
      <c r="AB770">
        <v>1550000</v>
      </c>
      <c r="AC770">
        <v>4</v>
      </c>
      <c r="AD770">
        <v>3</v>
      </c>
      <c r="AE770">
        <v>36720000</v>
      </c>
      <c r="AF770">
        <v>31291399</v>
      </c>
    </row>
    <row r="771" spans="1:32">
      <c r="A771">
        <v>16</v>
      </c>
      <c r="B771" t="s">
        <v>183</v>
      </c>
      <c r="C771" t="s">
        <v>184</v>
      </c>
      <c r="D771">
        <v>2022</v>
      </c>
      <c r="E771">
        <v>1</v>
      </c>
      <c r="F771">
        <v>222</v>
      </c>
      <c r="G771" s="87" t="s">
        <v>474</v>
      </c>
      <c r="H771" t="s">
        <v>63</v>
      </c>
      <c r="I771">
        <v>93</v>
      </c>
      <c r="J771" t="s">
        <v>399</v>
      </c>
      <c r="K771">
        <v>77</v>
      </c>
      <c r="L771" s="40" t="s">
        <v>40</v>
      </c>
      <c r="M771" t="s">
        <v>421</v>
      </c>
      <c r="N771">
        <v>1</v>
      </c>
      <c r="O771" t="s">
        <v>203</v>
      </c>
      <c r="P771">
        <v>20</v>
      </c>
      <c r="Q771" t="s">
        <v>204</v>
      </c>
      <c r="R771">
        <v>7603</v>
      </c>
      <c r="S771" t="s">
        <v>536</v>
      </c>
      <c r="T771">
        <v>1</v>
      </c>
      <c r="U771" t="s">
        <v>32</v>
      </c>
      <c r="V771" t="s">
        <v>537</v>
      </c>
      <c r="W771">
        <v>4</v>
      </c>
      <c r="X771" t="s">
        <v>541</v>
      </c>
      <c r="Y771">
        <v>0</v>
      </c>
      <c r="Z771">
        <v>0</v>
      </c>
      <c r="AA771">
        <v>36601984</v>
      </c>
      <c r="AB771">
        <v>36601984</v>
      </c>
      <c r="AC771">
        <v>20</v>
      </c>
      <c r="AD771">
        <v>15</v>
      </c>
      <c r="AE771">
        <v>52448800</v>
      </c>
      <c r="AF771">
        <v>52448800</v>
      </c>
    </row>
    <row r="772" spans="1:32">
      <c r="A772">
        <v>16</v>
      </c>
      <c r="B772" t="s">
        <v>183</v>
      </c>
      <c r="C772" t="s">
        <v>184</v>
      </c>
      <c r="D772">
        <v>2022</v>
      </c>
      <c r="E772">
        <v>1</v>
      </c>
      <c r="F772">
        <v>222</v>
      </c>
      <c r="G772" s="87" t="s">
        <v>474</v>
      </c>
      <c r="H772" t="s">
        <v>63</v>
      </c>
      <c r="I772">
        <v>93</v>
      </c>
      <c r="J772" t="s">
        <v>399</v>
      </c>
      <c r="K772">
        <v>77</v>
      </c>
      <c r="L772" s="40" t="s">
        <v>40</v>
      </c>
      <c r="M772" t="s">
        <v>421</v>
      </c>
      <c r="N772">
        <v>1</v>
      </c>
      <c r="O772" t="s">
        <v>203</v>
      </c>
      <c r="P772">
        <v>20</v>
      </c>
      <c r="Q772" t="s">
        <v>204</v>
      </c>
      <c r="R772">
        <v>7603</v>
      </c>
      <c r="S772" t="s">
        <v>536</v>
      </c>
      <c r="T772">
        <v>1</v>
      </c>
      <c r="U772" t="s">
        <v>32</v>
      </c>
      <c r="V772" t="s">
        <v>537</v>
      </c>
      <c r="W772">
        <v>5</v>
      </c>
      <c r="X772" t="s">
        <v>542</v>
      </c>
      <c r="Y772">
        <v>0</v>
      </c>
      <c r="Z772">
        <v>0</v>
      </c>
      <c r="AA772">
        <v>3315000</v>
      </c>
      <c r="AB772">
        <v>3315000</v>
      </c>
      <c r="AC772">
        <v>0.3</v>
      </c>
      <c r="AD772">
        <v>0.22</v>
      </c>
      <c r="AE772">
        <v>78533000</v>
      </c>
      <c r="AF772">
        <v>70565300</v>
      </c>
    </row>
    <row r="773" spans="1:32">
      <c r="A773">
        <v>16</v>
      </c>
      <c r="B773" t="s">
        <v>183</v>
      </c>
      <c r="C773" t="s">
        <v>184</v>
      </c>
      <c r="D773">
        <v>2022</v>
      </c>
      <c r="E773">
        <v>1</v>
      </c>
      <c r="F773">
        <v>222</v>
      </c>
      <c r="G773" s="87" t="s">
        <v>474</v>
      </c>
      <c r="H773" t="s">
        <v>63</v>
      </c>
      <c r="I773">
        <v>93</v>
      </c>
      <c r="J773" t="s">
        <v>399</v>
      </c>
      <c r="K773">
        <v>77</v>
      </c>
      <c r="L773" s="40" t="s">
        <v>40</v>
      </c>
      <c r="M773" t="s">
        <v>421</v>
      </c>
      <c r="N773">
        <v>1</v>
      </c>
      <c r="O773" t="s">
        <v>203</v>
      </c>
      <c r="P773">
        <v>21</v>
      </c>
      <c r="Q773" t="s">
        <v>404</v>
      </c>
      <c r="R773">
        <v>7585</v>
      </c>
      <c r="S773" t="s">
        <v>64</v>
      </c>
      <c r="T773">
        <v>1</v>
      </c>
      <c r="U773" t="s">
        <v>32</v>
      </c>
      <c r="V773" t="s">
        <v>543</v>
      </c>
      <c r="W773">
        <v>1</v>
      </c>
      <c r="X773" t="s">
        <v>502</v>
      </c>
      <c r="Y773">
        <v>0</v>
      </c>
      <c r="Z773">
        <v>0</v>
      </c>
      <c r="AA773">
        <v>126309600</v>
      </c>
      <c r="AB773">
        <v>126309600</v>
      </c>
      <c r="AC773">
        <v>602</v>
      </c>
      <c r="AD773">
        <v>258</v>
      </c>
      <c r="AE773">
        <v>500519854</v>
      </c>
      <c r="AF773">
        <v>428861812</v>
      </c>
    </row>
    <row r="774" spans="1:32">
      <c r="A774">
        <v>16</v>
      </c>
      <c r="B774" t="s">
        <v>183</v>
      </c>
      <c r="C774" t="s">
        <v>184</v>
      </c>
      <c r="D774">
        <v>2022</v>
      </c>
      <c r="E774">
        <v>1</v>
      </c>
      <c r="F774">
        <v>222</v>
      </c>
      <c r="G774" s="87" t="s">
        <v>474</v>
      </c>
      <c r="H774" t="s">
        <v>63</v>
      </c>
      <c r="I774">
        <v>93</v>
      </c>
      <c r="J774" t="s">
        <v>399</v>
      </c>
      <c r="K774">
        <v>77</v>
      </c>
      <c r="L774" s="40" t="s">
        <v>40</v>
      </c>
      <c r="M774" t="s">
        <v>421</v>
      </c>
      <c r="N774">
        <v>1</v>
      </c>
      <c r="O774" t="s">
        <v>203</v>
      </c>
      <c r="P774">
        <v>21</v>
      </c>
      <c r="Q774" t="s">
        <v>404</v>
      </c>
      <c r="R774">
        <v>7585</v>
      </c>
      <c r="S774" t="s">
        <v>64</v>
      </c>
      <c r="T774">
        <v>1</v>
      </c>
      <c r="U774" t="s">
        <v>32</v>
      </c>
      <c r="V774" t="s">
        <v>543</v>
      </c>
      <c r="W774">
        <v>2</v>
      </c>
      <c r="X774" t="s">
        <v>503</v>
      </c>
      <c r="Y774">
        <v>0</v>
      </c>
      <c r="Z774">
        <v>0</v>
      </c>
      <c r="AA774">
        <v>49000000</v>
      </c>
      <c r="AB774">
        <v>49000000</v>
      </c>
      <c r="AC774">
        <v>346</v>
      </c>
      <c r="AD774">
        <v>180</v>
      </c>
      <c r="AE774">
        <v>198076890</v>
      </c>
      <c r="AF774">
        <v>193571682</v>
      </c>
    </row>
    <row r="775" spans="1:32">
      <c r="A775">
        <v>16</v>
      </c>
      <c r="B775" t="s">
        <v>183</v>
      </c>
      <c r="C775" t="s">
        <v>184</v>
      </c>
      <c r="D775">
        <v>2022</v>
      </c>
      <c r="E775">
        <v>1</v>
      </c>
      <c r="F775">
        <v>222</v>
      </c>
      <c r="G775" s="87" t="s">
        <v>474</v>
      </c>
      <c r="H775" t="s">
        <v>63</v>
      </c>
      <c r="I775">
        <v>93</v>
      </c>
      <c r="J775" t="s">
        <v>399</v>
      </c>
      <c r="K775">
        <v>77</v>
      </c>
      <c r="L775" s="40" t="s">
        <v>40</v>
      </c>
      <c r="M775" t="s">
        <v>421</v>
      </c>
      <c r="N775">
        <v>1</v>
      </c>
      <c r="O775" t="s">
        <v>203</v>
      </c>
      <c r="P775">
        <v>21</v>
      </c>
      <c r="Q775" t="s">
        <v>404</v>
      </c>
      <c r="R775">
        <v>7585</v>
      </c>
      <c r="S775" t="s">
        <v>64</v>
      </c>
      <c r="T775">
        <v>1</v>
      </c>
      <c r="U775" t="s">
        <v>32</v>
      </c>
      <c r="V775" t="s">
        <v>543</v>
      </c>
      <c r="W775">
        <v>3</v>
      </c>
      <c r="X775" t="s">
        <v>504</v>
      </c>
      <c r="Y775">
        <v>0</v>
      </c>
      <c r="Z775">
        <v>0</v>
      </c>
      <c r="AA775">
        <v>7790093</v>
      </c>
      <c r="AB775">
        <v>7790093</v>
      </c>
      <c r="AC775">
        <v>408</v>
      </c>
      <c r="AD775">
        <v>246</v>
      </c>
      <c r="AE775">
        <v>492901716</v>
      </c>
      <c r="AF775">
        <v>229629857</v>
      </c>
    </row>
    <row r="776" spans="1:32">
      <c r="A776">
        <v>16</v>
      </c>
      <c r="B776" t="s">
        <v>183</v>
      </c>
      <c r="C776" t="s">
        <v>184</v>
      </c>
      <c r="D776">
        <v>2022</v>
      </c>
      <c r="E776">
        <v>1</v>
      </c>
      <c r="F776">
        <v>222</v>
      </c>
      <c r="G776" s="87" t="s">
        <v>474</v>
      </c>
      <c r="H776" t="s">
        <v>63</v>
      </c>
      <c r="I776">
        <v>93</v>
      </c>
      <c r="J776" t="s">
        <v>399</v>
      </c>
      <c r="K776">
        <v>77</v>
      </c>
      <c r="L776" s="40" t="s">
        <v>40</v>
      </c>
      <c r="M776" t="s">
        <v>421</v>
      </c>
      <c r="N776">
        <v>1</v>
      </c>
      <c r="O776" t="s">
        <v>203</v>
      </c>
      <c r="P776">
        <v>21</v>
      </c>
      <c r="Q776" t="s">
        <v>404</v>
      </c>
      <c r="R776">
        <v>7585</v>
      </c>
      <c r="S776" t="s">
        <v>64</v>
      </c>
      <c r="T776">
        <v>1</v>
      </c>
      <c r="U776" t="s">
        <v>32</v>
      </c>
      <c r="V776" t="s">
        <v>543</v>
      </c>
      <c r="W776">
        <v>4</v>
      </c>
      <c r="X776" t="s">
        <v>505</v>
      </c>
      <c r="Y776">
        <v>0</v>
      </c>
      <c r="Z776">
        <v>0</v>
      </c>
      <c r="AA776">
        <v>95875263</v>
      </c>
      <c r="AB776">
        <v>48502000</v>
      </c>
      <c r="AC776">
        <v>691</v>
      </c>
      <c r="AD776">
        <v>175</v>
      </c>
      <c r="AE776">
        <v>1503409915</v>
      </c>
      <c r="AF776">
        <v>888281667</v>
      </c>
    </row>
    <row r="777" spans="1:32">
      <c r="A777">
        <v>16</v>
      </c>
      <c r="B777" t="s">
        <v>183</v>
      </c>
      <c r="C777" t="s">
        <v>184</v>
      </c>
      <c r="D777">
        <v>2022</v>
      </c>
      <c r="E777">
        <v>1</v>
      </c>
      <c r="F777">
        <v>222</v>
      </c>
      <c r="G777" s="87" t="s">
        <v>474</v>
      </c>
      <c r="H777" t="s">
        <v>63</v>
      </c>
      <c r="I777">
        <v>93</v>
      </c>
      <c r="J777" t="s">
        <v>399</v>
      </c>
      <c r="K777">
        <v>77</v>
      </c>
      <c r="L777" s="40" t="s">
        <v>40</v>
      </c>
      <c r="M777" t="s">
        <v>421</v>
      </c>
      <c r="N777">
        <v>1</v>
      </c>
      <c r="O777" t="s">
        <v>203</v>
      </c>
      <c r="P777">
        <v>21</v>
      </c>
      <c r="Q777" t="s">
        <v>404</v>
      </c>
      <c r="R777">
        <v>7585</v>
      </c>
      <c r="S777" t="s">
        <v>64</v>
      </c>
      <c r="T777">
        <v>1</v>
      </c>
      <c r="U777" t="s">
        <v>32</v>
      </c>
      <c r="V777" t="s">
        <v>543</v>
      </c>
      <c r="W777">
        <v>5</v>
      </c>
      <c r="X777" t="s">
        <v>506</v>
      </c>
      <c r="Y777">
        <v>0</v>
      </c>
      <c r="Z777">
        <v>0</v>
      </c>
      <c r="AA777">
        <v>597095377</v>
      </c>
      <c r="AB777">
        <v>586884877</v>
      </c>
      <c r="AC777">
        <v>516</v>
      </c>
      <c r="AD777">
        <v>139</v>
      </c>
      <c r="AE777">
        <v>1942766132</v>
      </c>
      <c r="AF777">
        <v>884060351</v>
      </c>
    </row>
    <row r="778" spans="1:32">
      <c r="A778">
        <v>16</v>
      </c>
      <c r="B778" t="s">
        <v>183</v>
      </c>
      <c r="C778" t="s">
        <v>184</v>
      </c>
      <c r="D778">
        <v>2022</v>
      </c>
      <c r="E778">
        <v>1</v>
      </c>
      <c r="F778">
        <v>222</v>
      </c>
      <c r="G778" s="87" t="s">
        <v>474</v>
      </c>
      <c r="H778" t="s">
        <v>63</v>
      </c>
      <c r="I778">
        <v>93</v>
      </c>
      <c r="J778" t="s">
        <v>399</v>
      </c>
      <c r="K778">
        <v>77</v>
      </c>
      <c r="L778" s="40" t="s">
        <v>40</v>
      </c>
      <c r="M778" t="s">
        <v>421</v>
      </c>
      <c r="N778">
        <v>1</v>
      </c>
      <c r="O778" t="s">
        <v>203</v>
      </c>
      <c r="P778">
        <v>21</v>
      </c>
      <c r="Q778" t="s">
        <v>404</v>
      </c>
      <c r="R778">
        <v>7585</v>
      </c>
      <c r="S778" t="s">
        <v>64</v>
      </c>
      <c r="T778">
        <v>1</v>
      </c>
      <c r="U778" t="s">
        <v>32</v>
      </c>
      <c r="V778" t="s">
        <v>543</v>
      </c>
      <c r="W778">
        <v>6</v>
      </c>
      <c r="X778" t="s">
        <v>489</v>
      </c>
      <c r="Y778">
        <v>0</v>
      </c>
      <c r="Z778">
        <v>0</v>
      </c>
      <c r="AA778">
        <v>1482841674</v>
      </c>
      <c r="AB778">
        <v>1480771058</v>
      </c>
      <c r="AC778">
        <v>817</v>
      </c>
      <c r="AD778">
        <v>247</v>
      </c>
      <c r="AE778">
        <v>2685169718</v>
      </c>
      <c r="AF778">
        <v>2662043178</v>
      </c>
    </row>
    <row r="779" spans="1:32">
      <c r="A779">
        <v>16</v>
      </c>
      <c r="B779" t="s">
        <v>183</v>
      </c>
      <c r="C779" t="s">
        <v>184</v>
      </c>
      <c r="D779">
        <v>2022</v>
      </c>
      <c r="E779">
        <v>1</v>
      </c>
      <c r="F779">
        <v>222</v>
      </c>
      <c r="G779" s="87" t="s">
        <v>474</v>
      </c>
      <c r="H779" t="s">
        <v>63</v>
      </c>
      <c r="I779">
        <v>93</v>
      </c>
      <c r="J779" t="s">
        <v>399</v>
      </c>
      <c r="K779">
        <v>77</v>
      </c>
      <c r="L779" s="40" t="s">
        <v>40</v>
      </c>
      <c r="M779" t="s">
        <v>421</v>
      </c>
      <c r="N779">
        <v>1</v>
      </c>
      <c r="O779" t="s">
        <v>203</v>
      </c>
      <c r="P779">
        <v>21</v>
      </c>
      <c r="Q779" t="s">
        <v>404</v>
      </c>
      <c r="R779">
        <v>7585</v>
      </c>
      <c r="S779" t="s">
        <v>64</v>
      </c>
      <c r="T779">
        <v>1</v>
      </c>
      <c r="U779" t="s">
        <v>32</v>
      </c>
      <c r="V779" t="s">
        <v>543</v>
      </c>
      <c r="W779">
        <v>7</v>
      </c>
      <c r="X779" t="s">
        <v>490</v>
      </c>
      <c r="Y779">
        <v>0</v>
      </c>
      <c r="Z779">
        <v>0</v>
      </c>
      <c r="AA779">
        <v>1279667319</v>
      </c>
      <c r="AB779">
        <v>1261098391</v>
      </c>
      <c r="AC779">
        <v>3509</v>
      </c>
      <c r="AD779">
        <v>117</v>
      </c>
      <c r="AE779">
        <v>9028214053</v>
      </c>
      <c r="AF779">
        <v>7359688028</v>
      </c>
    </row>
    <row r="780" spans="1:32">
      <c r="A780">
        <v>16</v>
      </c>
      <c r="B780" t="s">
        <v>183</v>
      </c>
      <c r="C780" t="s">
        <v>184</v>
      </c>
      <c r="D780">
        <v>2022</v>
      </c>
      <c r="E780">
        <v>1</v>
      </c>
      <c r="F780">
        <v>222</v>
      </c>
      <c r="G780" s="87" t="s">
        <v>474</v>
      </c>
      <c r="H780" t="s">
        <v>63</v>
      </c>
      <c r="I780">
        <v>93</v>
      </c>
      <c r="J780" t="s">
        <v>399</v>
      </c>
      <c r="K780">
        <v>77</v>
      </c>
      <c r="L780" s="40" t="s">
        <v>40</v>
      </c>
      <c r="M780" t="s">
        <v>421</v>
      </c>
      <c r="N780">
        <v>1</v>
      </c>
      <c r="O780" t="s">
        <v>203</v>
      </c>
      <c r="P780">
        <v>21</v>
      </c>
      <c r="Q780" t="s">
        <v>404</v>
      </c>
      <c r="R780">
        <v>7585</v>
      </c>
      <c r="S780" t="s">
        <v>64</v>
      </c>
      <c r="T780">
        <v>1</v>
      </c>
      <c r="U780" t="s">
        <v>32</v>
      </c>
      <c r="V780" t="s">
        <v>543</v>
      </c>
      <c r="W780">
        <v>8</v>
      </c>
      <c r="X780" t="s">
        <v>491</v>
      </c>
      <c r="Y780">
        <v>0</v>
      </c>
      <c r="Z780">
        <v>0</v>
      </c>
      <c r="AA780">
        <v>170796000</v>
      </c>
      <c r="AB780">
        <v>170796000</v>
      </c>
      <c r="AC780">
        <v>703</v>
      </c>
      <c r="AD780">
        <v>360</v>
      </c>
      <c r="AE780">
        <v>484533893</v>
      </c>
      <c r="AF780">
        <v>360212389</v>
      </c>
    </row>
    <row r="781" spans="1:32">
      <c r="A781">
        <v>16</v>
      </c>
      <c r="B781" t="s">
        <v>183</v>
      </c>
      <c r="C781" t="s">
        <v>184</v>
      </c>
      <c r="D781">
        <v>2022</v>
      </c>
      <c r="E781">
        <v>1</v>
      </c>
      <c r="F781">
        <v>222</v>
      </c>
      <c r="G781" s="87" t="s">
        <v>474</v>
      </c>
      <c r="H781" t="s">
        <v>63</v>
      </c>
      <c r="I781">
        <v>93</v>
      </c>
      <c r="J781" t="s">
        <v>399</v>
      </c>
      <c r="K781">
        <v>77</v>
      </c>
      <c r="L781" s="40" t="s">
        <v>40</v>
      </c>
      <c r="M781" t="s">
        <v>421</v>
      </c>
      <c r="N781">
        <v>1</v>
      </c>
      <c r="O781" t="s">
        <v>203</v>
      </c>
      <c r="P781">
        <v>21</v>
      </c>
      <c r="Q781" t="s">
        <v>404</v>
      </c>
      <c r="R781">
        <v>7585</v>
      </c>
      <c r="S781" t="s">
        <v>64</v>
      </c>
      <c r="T781">
        <v>1</v>
      </c>
      <c r="U781" t="s">
        <v>32</v>
      </c>
      <c r="V781" t="s">
        <v>543</v>
      </c>
      <c r="W781">
        <v>9</v>
      </c>
      <c r="X781" t="s">
        <v>492</v>
      </c>
      <c r="Y781">
        <v>0</v>
      </c>
      <c r="Z781">
        <v>0</v>
      </c>
      <c r="AA781">
        <v>1257508030</v>
      </c>
      <c r="AB781">
        <v>1238398030</v>
      </c>
      <c r="AC781">
        <v>397</v>
      </c>
      <c r="AD781">
        <v>128</v>
      </c>
      <c r="AE781">
        <v>5105202468</v>
      </c>
      <c r="AF781">
        <v>4575188927</v>
      </c>
    </row>
    <row r="782" spans="1:32">
      <c r="A782">
        <v>16</v>
      </c>
      <c r="B782" t="s">
        <v>183</v>
      </c>
      <c r="C782" t="s">
        <v>184</v>
      </c>
      <c r="D782">
        <v>2022</v>
      </c>
      <c r="E782">
        <v>1</v>
      </c>
      <c r="F782">
        <v>222</v>
      </c>
      <c r="G782" s="87" t="s">
        <v>474</v>
      </c>
      <c r="H782" t="s">
        <v>63</v>
      </c>
      <c r="I782">
        <v>93</v>
      </c>
      <c r="J782" t="s">
        <v>399</v>
      </c>
      <c r="K782">
        <v>77</v>
      </c>
      <c r="L782" s="40" t="s">
        <v>40</v>
      </c>
      <c r="M782" t="s">
        <v>421</v>
      </c>
      <c r="N782">
        <v>1</v>
      </c>
      <c r="O782" t="s">
        <v>203</v>
      </c>
      <c r="P782">
        <v>21</v>
      </c>
      <c r="Q782" t="s">
        <v>404</v>
      </c>
      <c r="R782">
        <v>7600</v>
      </c>
      <c r="S782" t="s">
        <v>507</v>
      </c>
      <c r="T782">
        <v>1</v>
      </c>
      <c r="U782" t="s">
        <v>32</v>
      </c>
      <c r="V782" t="s">
        <v>544</v>
      </c>
      <c r="W782">
        <v>1</v>
      </c>
      <c r="X782" t="s">
        <v>514</v>
      </c>
      <c r="Y782">
        <v>0</v>
      </c>
      <c r="Z782">
        <v>0</v>
      </c>
      <c r="AA782">
        <v>4685487130</v>
      </c>
      <c r="AB782">
        <v>4665707812</v>
      </c>
      <c r="AC782">
        <v>1304</v>
      </c>
      <c r="AD782">
        <v>1016</v>
      </c>
      <c r="AE782">
        <v>2858332778</v>
      </c>
      <c r="AF782">
        <v>4608562399</v>
      </c>
    </row>
    <row r="783" spans="1:32">
      <c r="A783">
        <v>16</v>
      </c>
      <c r="B783" t="s">
        <v>183</v>
      </c>
      <c r="C783" t="s">
        <v>184</v>
      </c>
      <c r="D783">
        <v>2022</v>
      </c>
      <c r="E783">
        <v>1</v>
      </c>
      <c r="F783">
        <v>222</v>
      </c>
      <c r="G783" s="87" t="s">
        <v>474</v>
      </c>
      <c r="H783" t="s">
        <v>63</v>
      </c>
      <c r="I783">
        <v>93</v>
      </c>
      <c r="J783" t="s">
        <v>399</v>
      </c>
      <c r="K783">
        <v>77</v>
      </c>
      <c r="L783" s="40" t="s">
        <v>40</v>
      </c>
      <c r="M783" t="s">
        <v>421</v>
      </c>
      <c r="N783">
        <v>1</v>
      </c>
      <c r="O783" t="s">
        <v>203</v>
      </c>
      <c r="P783">
        <v>21</v>
      </c>
      <c r="Q783" t="s">
        <v>404</v>
      </c>
      <c r="R783">
        <v>7600</v>
      </c>
      <c r="S783" t="s">
        <v>507</v>
      </c>
      <c r="T783">
        <v>1</v>
      </c>
      <c r="U783" t="s">
        <v>32</v>
      </c>
      <c r="V783" t="s">
        <v>544</v>
      </c>
      <c r="W783">
        <v>2</v>
      </c>
      <c r="X783" t="s">
        <v>509</v>
      </c>
      <c r="Y783">
        <v>0</v>
      </c>
      <c r="Z783">
        <v>0</v>
      </c>
      <c r="AA783">
        <v>313831834</v>
      </c>
      <c r="AB783">
        <v>310193554</v>
      </c>
      <c r="AC783">
        <v>12</v>
      </c>
      <c r="AD783">
        <v>12</v>
      </c>
      <c r="AE783">
        <v>1627424876</v>
      </c>
      <c r="AF783">
        <v>1627424876</v>
      </c>
    </row>
    <row r="784" spans="1:32">
      <c r="A784">
        <v>16</v>
      </c>
      <c r="B784" t="s">
        <v>183</v>
      </c>
      <c r="C784" t="s">
        <v>184</v>
      </c>
      <c r="D784">
        <v>2022</v>
      </c>
      <c r="E784">
        <v>1</v>
      </c>
      <c r="F784">
        <v>222</v>
      </c>
      <c r="G784" s="87" t="s">
        <v>474</v>
      </c>
      <c r="H784" t="s">
        <v>63</v>
      </c>
      <c r="I784">
        <v>93</v>
      </c>
      <c r="J784" t="s">
        <v>399</v>
      </c>
      <c r="K784">
        <v>77</v>
      </c>
      <c r="L784" s="40" t="s">
        <v>40</v>
      </c>
      <c r="M784" t="s">
        <v>421</v>
      </c>
      <c r="N784">
        <v>1</v>
      </c>
      <c r="O784" t="s">
        <v>203</v>
      </c>
      <c r="P784">
        <v>21</v>
      </c>
      <c r="Q784" t="s">
        <v>404</v>
      </c>
      <c r="R784">
        <v>7600</v>
      </c>
      <c r="S784" t="s">
        <v>507</v>
      </c>
      <c r="T784">
        <v>1</v>
      </c>
      <c r="U784" t="s">
        <v>32</v>
      </c>
      <c r="V784" t="s">
        <v>544</v>
      </c>
      <c r="W784">
        <v>3</v>
      </c>
      <c r="X784" t="s">
        <v>545</v>
      </c>
      <c r="Y784">
        <v>0</v>
      </c>
      <c r="Z784">
        <v>0</v>
      </c>
      <c r="AA784">
        <v>1154636760</v>
      </c>
      <c r="AB784">
        <v>1146949260</v>
      </c>
      <c r="AC784">
        <v>0.2</v>
      </c>
      <c r="AD784">
        <v>0.16</v>
      </c>
      <c r="AE784">
        <v>3743706900</v>
      </c>
      <c r="AF784">
        <v>1838739064</v>
      </c>
    </row>
    <row r="785" spans="1:32">
      <c r="A785">
        <v>16</v>
      </c>
      <c r="B785" t="s">
        <v>183</v>
      </c>
      <c r="C785" t="s">
        <v>184</v>
      </c>
      <c r="D785">
        <v>2022</v>
      </c>
      <c r="E785">
        <v>1</v>
      </c>
      <c r="F785">
        <v>222</v>
      </c>
      <c r="G785" s="87" t="s">
        <v>474</v>
      </c>
      <c r="H785" t="s">
        <v>63</v>
      </c>
      <c r="I785">
        <v>93</v>
      </c>
      <c r="J785" t="s">
        <v>399</v>
      </c>
      <c r="K785">
        <v>77</v>
      </c>
      <c r="L785" s="40" t="s">
        <v>40</v>
      </c>
      <c r="M785" t="s">
        <v>421</v>
      </c>
      <c r="N785">
        <v>1</v>
      </c>
      <c r="O785" t="s">
        <v>203</v>
      </c>
      <c r="P785">
        <v>21</v>
      </c>
      <c r="Q785" t="s">
        <v>404</v>
      </c>
      <c r="R785">
        <v>7600</v>
      </c>
      <c r="S785" t="s">
        <v>507</v>
      </c>
      <c r="T785">
        <v>1</v>
      </c>
      <c r="U785" t="s">
        <v>32</v>
      </c>
      <c r="V785" t="s">
        <v>544</v>
      </c>
      <c r="W785">
        <v>4</v>
      </c>
      <c r="X785" t="s">
        <v>546</v>
      </c>
      <c r="Y785">
        <v>0</v>
      </c>
      <c r="Z785">
        <v>0</v>
      </c>
      <c r="AA785">
        <v>48000000</v>
      </c>
      <c r="AB785">
        <v>48000000</v>
      </c>
      <c r="AC785">
        <v>1</v>
      </c>
      <c r="AD785">
        <v>0.77</v>
      </c>
      <c r="AE785">
        <v>2347000000</v>
      </c>
      <c r="AF785">
        <v>1847000000</v>
      </c>
    </row>
    <row r="786" spans="1:32">
      <c r="A786">
        <v>16</v>
      </c>
      <c r="B786" t="s">
        <v>183</v>
      </c>
      <c r="C786" t="s">
        <v>184</v>
      </c>
      <c r="D786">
        <v>2022</v>
      </c>
      <c r="E786">
        <v>1</v>
      </c>
      <c r="F786">
        <v>222</v>
      </c>
      <c r="G786" s="87" t="s">
        <v>474</v>
      </c>
      <c r="H786" t="s">
        <v>63</v>
      </c>
      <c r="I786">
        <v>93</v>
      </c>
      <c r="J786" t="s">
        <v>399</v>
      </c>
      <c r="K786">
        <v>77</v>
      </c>
      <c r="L786" s="40" t="s">
        <v>40</v>
      </c>
      <c r="M786" t="s">
        <v>421</v>
      </c>
      <c r="N786">
        <v>1</v>
      </c>
      <c r="O786" t="s">
        <v>203</v>
      </c>
      <c r="P786">
        <v>21</v>
      </c>
      <c r="Q786" t="s">
        <v>404</v>
      </c>
      <c r="R786">
        <v>7600</v>
      </c>
      <c r="S786" t="s">
        <v>507</v>
      </c>
      <c r="T786">
        <v>1</v>
      </c>
      <c r="U786" t="s">
        <v>32</v>
      </c>
      <c r="V786" t="s">
        <v>544</v>
      </c>
      <c r="W786">
        <v>5</v>
      </c>
      <c r="X786" t="s">
        <v>547</v>
      </c>
      <c r="Y786">
        <v>0</v>
      </c>
      <c r="Z786">
        <v>0</v>
      </c>
      <c r="AA786">
        <v>434731621</v>
      </c>
      <c r="AB786">
        <v>434731621</v>
      </c>
      <c r="AC786">
        <v>100</v>
      </c>
      <c r="AD786">
        <v>78.09</v>
      </c>
      <c r="AE786">
        <v>639420009</v>
      </c>
      <c r="AF786">
        <v>561162000</v>
      </c>
    </row>
    <row r="787" spans="1:32">
      <c r="A787">
        <v>16</v>
      </c>
      <c r="B787" t="s">
        <v>183</v>
      </c>
      <c r="C787" t="s">
        <v>184</v>
      </c>
      <c r="D787">
        <v>2022</v>
      </c>
      <c r="E787">
        <v>1</v>
      </c>
      <c r="F787">
        <v>222</v>
      </c>
      <c r="G787" s="87" t="s">
        <v>474</v>
      </c>
      <c r="H787" t="s">
        <v>63</v>
      </c>
      <c r="I787">
        <v>93</v>
      </c>
      <c r="J787" t="s">
        <v>399</v>
      </c>
      <c r="K787">
        <v>77</v>
      </c>
      <c r="L787" s="40" t="s">
        <v>40</v>
      </c>
      <c r="M787" t="s">
        <v>421</v>
      </c>
      <c r="N787">
        <v>1</v>
      </c>
      <c r="O787" t="s">
        <v>203</v>
      </c>
      <c r="P787">
        <v>21</v>
      </c>
      <c r="Q787" t="s">
        <v>404</v>
      </c>
      <c r="R787">
        <v>7607</v>
      </c>
      <c r="S787" t="s">
        <v>548</v>
      </c>
      <c r="T787">
        <v>1</v>
      </c>
      <c r="U787" t="s">
        <v>32</v>
      </c>
      <c r="V787" t="s">
        <v>549</v>
      </c>
      <c r="W787">
        <v>1</v>
      </c>
      <c r="X787" t="s">
        <v>550</v>
      </c>
      <c r="Y787">
        <v>0</v>
      </c>
      <c r="Z787">
        <v>0</v>
      </c>
      <c r="AA787">
        <v>97623435</v>
      </c>
      <c r="AB787">
        <v>58574061</v>
      </c>
      <c r="AC787">
        <v>25</v>
      </c>
      <c r="AD787">
        <v>24</v>
      </c>
      <c r="AE787">
        <v>1548877749</v>
      </c>
      <c r="AF787">
        <v>294616217</v>
      </c>
    </row>
    <row r="788" spans="1:32">
      <c r="A788">
        <v>16</v>
      </c>
      <c r="B788" t="s">
        <v>183</v>
      </c>
      <c r="C788" t="s">
        <v>184</v>
      </c>
      <c r="D788">
        <v>2022</v>
      </c>
      <c r="E788">
        <v>1</v>
      </c>
      <c r="F788">
        <v>222</v>
      </c>
      <c r="G788" s="87" t="s">
        <v>474</v>
      </c>
      <c r="H788" t="s">
        <v>63</v>
      </c>
      <c r="I788">
        <v>93</v>
      </c>
      <c r="J788" t="s">
        <v>399</v>
      </c>
      <c r="K788">
        <v>77</v>
      </c>
      <c r="L788" s="40" t="s">
        <v>40</v>
      </c>
      <c r="M788" t="s">
        <v>421</v>
      </c>
      <c r="N788">
        <v>1</v>
      </c>
      <c r="O788" t="s">
        <v>203</v>
      </c>
      <c r="P788">
        <v>21</v>
      </c>
      <c r="Q788" t="s">
        <v>404</v>
      </c>
      <c r="R788">
        <v>7607</v>
      </c>
      <c r="S788" t="s">
        <v>548</v>
      </c>
      <c r="T788">
        <v>1</v>
      </c>
      <c r="U788" t="s">
        <v>32</v>
      </c>
      <c r="V788" t="s">
        <v>549</v>
      </c>
      <c r="W788">
        <v>2</v>
      </c>
      <c r="X788" t="s">
        <v>551</v>
      </c>
      <c r="Y788">
        <v>0</v>
      </c>
      <c r="Z788">
        <v>0</v>
      </c>
      <c r="AA788">
        <v>7420829637</v>
      </c>
      <c r="AB788">
        <v>2618076507</v>
      </c>
      <c r="AC788">
        <v>40</v>
      </c>
      <c r="AD788">
        <v>21</v>
      </c>
      <c r="AE788">
        <v>8410070143</v>
      </c>
      <c r="AF788">
        <v>7901046814</v>
      </c>
    </row>
    <row r="789" spans="1:32">
      <c r="A789">
        <v>16</v>
      </c>
      <c r="B789" t="s">
        <v>183</v>
      </c>
      <c r="C789" t="s">
        <v>184</v>
      </c>
      <c r="D789">
        <v>2022</v>
      </c>
      <c r="E789">
        <v>1</v>
      </c>
      <c r="F789">
        <v>222</v>
      </c>
      <c r="G789" s="87" t="s">
        <v>474</v>
      </c>
      <c r="H789" t="s">
        <v>63</v>
      </c>
      <c r="I789">
        <v>93</v>
      </c>
      <c r="J789" t="s">
        <v>399</v>
      </c>
      <c r="K789">
        <v>77</v>
      </c>
      <c r="L789" s="40" t="s">
        <v>40</v>
      </c>
      <c r="M789" t="s">
        <v>421</v>
      </c>
      <c r="N789">
        <v>1</v>
      </c>
      <c r="O789" t="s">
        <v>203</v>
      </c>
      <c r="P789">
        <v>21</v>
      </c>
      <c r="Q789" t="s">
        <v>404</v>
      </c>
      <c r="R789">
        <v>7607</v>
      </c>
      <c r="S789" t="s">
        <v>548</v>
      </c>
      <c r="T789">
        <v>1</v>
      </c>
      <c r="U789" t="s">
        <v>32</v>
      </c>
      <c r="V789" t="s">
        <v>549</v>
      </c>
      <c r="W789">
        <v>3</v>
      </c>
      <c r="X789" t="s">
        <v>552</v>
      </c>
      <c r="Y789">
        <v>0</v>
      </c>
      <c r="Z789">
        <v>0</v>
      </c>
      <c r="AA789">
        <v>1222412380</v>
      </c>
      <c r="AB789">
        <v>333972815</v>
      </c>
      <c r="AC789">
        <v>70</v>
      </c>
      <c r="AD789">
        <v>21</v>
      </c>
      <c r="AE789">
        <v>1339001011</v>
      </c>
      <c r="AF789">
        <v>711422700</v>
      </c>
    </row>
    <row r="790" spans="1:32">
      <c r="A790">
        <v>16</v>
      </c>
      <c r="B790" t="s">
        <v>183</v>
      </c>
      <c r="C790" t="s">
        <v>184</v>
      </c>
      <c r="D790">
        <v>2022</v>
      </c>
      <c r="E790">
        <v>1</v>
      </c>
      <c r="F790">
        <v>222</v>
      </c>
      <c r="G790" s="87" t="s">
        <v>474</v>
      </c>
      <c r="H790" t="s">
        <v>63</v>
      </c>
      <c r="I790">
        <v>93</v>
      </c>
      <c r="J790" t="s">
        <v>399</v>
      </c>
      <c r="K790">
        <v>77</v>
      </c>
      <c r="L790" s="40" t="s">
        <v>40</v>
      </c>
      <c r="M790" t="s">
        <v>421</v>
      </c>
      <c r="N790">
        <v>1</v>
      </c>
      <c r="O790" t="s">
        <v>203</v>
      </c>
      <c r="P790">
        <v>21</v>
      </c>
      <c r="Q790" t="s">
        <v>404</v>
      </c>
      <c r="R790">
        <v>7607</v>
      </c>
      <c r="S790" t="s">
        <v>548</v>
      </c>
      <c r="T790">
        <v>1</v>
      </c>
      <c r="U790" t="s">
        <v>32</v>
      </c>
      <c r="V790" t="s">
        <v>549</v>
      </c>
      <c r="W790">
        <v>4</v>
      </c>
      <c r="X790" t="s">
        <v>553</v>
      </c>
      <c r="Y790">
        <v>0</v>
      </c>
      <c r="Z790">
        <v>0</v>
      </c>
      <c r="AA790">
        <v>0</v>
      </c>
      <c r="AB790">
        <v>0</v>
      </c>
      <c r="AC790">
        <v>30</v>
      </c>
      <c r="AD790">
        <v>18</v>
      </c>
      <c r="AE790">
        <v>2498081857</v>
      </c>
      <c r="AF790">
        <v>2055140000</v>
      </c>
    </row>
    <row r="791" spans="1:32">
      <c r="A791">
        <v>16</v>
      </c>
      <c r="B791" t="s">
        <v>183</v>
      </c>
      <c r="C791" t="s">
        <v>184</v>
      </c>
      <c r="D791">
        <v>2022</v>
      </c>
      <c r="E791">
        <v>1</v>
      </c>
      <c r="F791">
        <v>222</v>
      </c>
      <c r="G791" s="87" t="s">
        <v>474</v>
      </c>
      <c r="H791" t="s">
        <v>63</v>
      </c>
      <c r="I791">
        <v>93</v>
      </c>
      <c r="J791" t="s">
        <v>399</v>
      </c>
      <c r="K791">
        <v>77</v>
      </c>
      <c r="L791" s="40" t="s">
        <v>40</v>
      </c>
      <c r="M791" t="s">
        <v>421</v>
      </c>
      <c r="N791">
        <v>1</v>
      </c>
      <c r="O791" t="s">
        <v>203</v>
      </c>
      <c r="P791">
        <v>21</v>
      </c>
      <c r="Q791" t="s">
        <v>404</v>
      </c>
      <c r="R791">
        <v>7607</v>
      </c>
      <c r="S791" t="s">
        <v>548</v>
      </c>
      <c r="T791">
        <v>1</v>
      </c>
      <c r="U791" t="s">
        <v>32</v>
      </c>
      <c r="V791" t="s">
        <v>549</v>
      </c>
      <c r="W791">
        <v>5</v>
      </c>
      <c r="X791" t="s">
        <v>68</v>
      </c>
      <c r="Y791">
        <v>0</v>
      </c>
      <c r="Z791">
        <v>0</v>
      </c>
      <c r="AA791">
        <v>727733341</v>
      </c>
      <c r="AB791">
        <v>694105440</v>
      </c>
      <c r="AC791">
        <v>100</v>
      </c>
      <c r="AD791">
        <v>100</v>
      </c>
      <c r="AE791">
        <v>9538206240</v>
      </c>
      <c r="AF791">
        <v>1520721621</v>
      </c>
    </row>
    <row r="792" spans="1:32">
      <c r="A792">
        <v>16</v>
      </c>
      <c r="B792" t="s">
        <v>183</v>
      </c>
      <c r="C792" t="s">
        <v>184</v>
      </c>
      <c r="D792">
        <v>2022</v>
      </c>
      <c r="E792">
        <v>1</v>
      </c>
      <c r="F792">
        <v>222</v>
      </c>
      <c r="G792" s="87" t="s">
        <v>474</v>
      </c>
      <c r="H792" t="s">
        <v>63</v>
      </c>
      <c r="I792">
        <v>93</v>
      </c>
      <c r="J792" t="s">
        <v>399</v>
      </c>
      <c r="K792">
        <v>77</v>
      </c>
      <c r="L792" s="40" t="s">
        <v>40</v>
      </c>
      <c r="M792" t="s">
        <v>421</v>
      </c>
      <c r="N792">
        <v>1</v>
      </c>
      <c r="O792" t="s">
        <v>203</v>
      </c>
      <c r="P792">
        <v>21</v>
      </c>
      <c r="Q792" t="s">
        <v>404</v>
      </c>
      <c r="R792">
        <v>7614</v>
      </c>
      <c r="S792" t="s">
        <v>493</v>
      </c>
      <c r="T792">
        <v>1</v>
      </c>
      <c r="U792" t="s">
        <v>32</v>
      </c>
      <c r="V792" t="s">
        <v>554</v>
      </c>
      <c r="W792">
        <v>1</v>
      </c>
      <c r="X792" t="s">
        <v>495</v>
      </c>
      <c r="Y792">
        <v>0</v>
      </c>
      <c r="Z792">
        <v>0</v>
      </c>
      <c r="AA792">
        <v>2009370</v>
      </c>
      <c r="AB792">
        <v>2009370</v>
      </c>
      <c r="AC792">
        <v>36</v>
      </c>
      <c r="AD792">
        <v>19</v>
      </c>
      <c r="AE792">
        <v>176768880</v>
      </c>
      <c r="AF792">
        <v>175586552</v>
      </c>
    </row>
    <row r="793" spans="1:32">
      <c r="A793">
        <v>16</v>
      </c>
      <c r="B793" t="s">
        <v>183</v>
      </c>
      <c r="C793" t="s">
        <v>184</v>
      </c>
      <c r="D793">
        <v>2022</v>
      </c>
      <c r="E793">
        <v>1</v>
      </c>
      <c r="F793">
        <v>222</v>
      </c>
      <c r="G793" s="87" t="s">
        <v>474</v>
      </c>
      <c r="H793" t="s">
        <v>63</v>
      </c>
      <c r="I793">
        <v>93</v>
      </c>
      <c r="J793" t="s">
        <v>399</v>
      </c>
      <c r="K793">
        <v>77</v>
      </c>
      <c r="L793" s="40" t="s">
        <v>40</v>
      </c>
      <c r="M793" t="s">
        <v>421</v>
      </c>
      <c r="N793">
        <v>1</v>
      </c>
      <c r="O793" t="s">
        <v>203</v>
      </c>
      <c r="P793">
        <v>21</v>
      </c>
      <c r="Q793" t="s">
        <v>404</v>
      </c>
      <c r="R793">
        <v>7614</v>
      </c>
      <c r="S793" t="s">
        <v>493</v>
      </c>
      <c r="T793">
        <v>1</v>
      </c>
      <c r="U793" t="s">
        <v>32</v>
      </c>
      <c r="V793" t="s">
        <v>554</v>
      </c>
      <c r="W793">
        <v>2</v>
      </c>
      <c r="X793" t="s">
        <v>496</v>
      </c>
      <c r="Y793">
        <v>0</v>
      </c>
      <c r="Z793">
        <v>0</v>
      </c>
      <c r="AA793">
        <v>0</v>
      </c>
      <c r="AB793">
        <v>0</v>
      </c>
      <c r="AC793">
        <v>43</v>
      </c>
      <c r="AD793">
        <v>49</v>
      </c>
      <c r="AE793">
        <v>111359144</v>
      </c>
      <c r="AF793">
        <v>105720162</v>
      </c>
    </row>
    <row r="794" spans="1:32">
      <c r="A794">
        <v>16</v>
      </c>
      <c r="B794" t="s">
        <v>183</v>
      </c>
      <c r="C794" t="s">
        <v>184</v>
      </c>
      <c r="D794">
        <v>2022</v>
      </c>
      <c r="E794">
        <v>1</v>
      </c>
      <c r="F794">
        <v>222</v>
      </c>
      <c r="G794" s="87" t="s">
        <v>474</v>
      </c>
      <c r="H794" t="s">
        <v>63</v>
      </c>
      <c r="I794">
        <v>93</v>
      </c>
      <c r="J794" t="s">
        <v>399</v>
      </c>
      <c r="K794">
        <v>77</v>
      </c>
      <c r="L794" s="40" t="s">
        <v>40</v>
      </c>
      <c r="M794" t="s">
        <v>421</v>
      </c>
      <c r="N794">
        <v>1</v>
      </c>
      <c r="O794" t="s">
        <v>203</v>
      </c>
      <c r="P794">
        <v>21</v>
      </c>
      <c r="Q794" t="s">
        <v>404</v>
      </c>
      <c r="R794">
        <v>7614</v>
      </c>
      <c r="S794" t="s">
        <v>493</v>
      </c>
      <c r="T794">
        <v>1</v>
      </c>
      <c r="U794" t="s">
        <v>32</v>
      </c>
      <c r="V794" t="s">
        <v>554</v>
      </c>
      <c r="W794">
        <v>3</v>
      </c>
      <c r="X794" t="s">
        <v>512</v>
      </c>
      <c r="Y794">
        <v>0</v>
      </c>
      <c r="Z794">
        <v>0</v>
      </c>
      <c r="AA794">
        <v>458753084</v>
      </c>
      <c r="AB794">
        <v>412003084</v>
      </c>
      <c r="AC794">
        <v>669</v>
      </c>
      <c r="AD794">
        <v>15</v>
      </c>
      <c r="AE794">
        <v>5007585122</v>
      </c>
      <c r="AF794">
        <v>2901013611</v>
      </c>
    </row>
    <row r="795" spans="1:32">
      <c r="A795">
        <v>16</v>
      </c>
      <c r="B795" t="s">
        <v>183</v>
      </c>
      <c r="C795" t="s">
        <v>184</v>
      </c>
      <c r="D795">
        <v>2022</v>
      </c>
      <c r="E795">
        <v>1</v>
      </c>
      <c r="F795">
        <v>222</v>
      </c>
      <c r="G795" s="87" t="s">
        <v>474</v>
      </c>
      <c r="H795" t="s">
        <v>63</v>
      </c>
      <c r="I795">
        <v>93</v>
      </c>
      <c r="J795" t="s">
        <v>399</v>
      </c>
      <c r="K795">
        <v>77</v>
      </c>
      <c r="L795" s="40" t="s">
        <v>40</v>
      </c>
      <c r="M795" t="s">
        <v>421</v>
      </c>
      <c r="N795">
        <v>1</v>
      </c>
      <c r="O795" t="s">
        <v>203</v>
      </c>
      <c r="P795">
        <v>21</v>
      </c>
      <c r="Q795" t="s">
        <v>404</v>
      </c>
      <c r="R795">
        <v>7614</v>
      </c>
      <c r="S795" t="s">
        <v>493</v>
      </c>
      <c r="T795">
        <v>1</v>
      </c>
      <c r="U795" t="s">
        <v>32</v>
      </c>
      <c r="V795" t="s">
        <v>554</v>
      </c>
      <c r="W795">
        <v>4</v>
      </c>
      <c r="X795" t="s">
        <v>513</v>
      </c>
      <c r="Y795">
        <v>0</v>
      </c>
      <c r="Z795">
        <v>0</v>
      </c>
      <c r="AA795">
        <v>1000000</v>
      </c>
      <c r="AB795">
        <v>1000000</v>
      </c>
      <c r="AC795">
        <v>28</v>
      </c>
      <c r="AD795">
        <v>18</v>
      </c>
      <c r="AE795">
        <v>98012284</v>
      </c>
      <c r="AF795">
        <v>86249832</v>
      </c>
    </row>
    <row r="796" spans="1:32">
      <c r="A796">
        <v>16</v>
      </c>
      <c r="B796" t="s">
        <v>183</v>
      </c>
      <c r="C796" t="s">
        <v>184</v>
      </c>
      <c r="D796">
        <v>2022</v>
      </c>
      <c r="E796">
        <v>1</v>
      </c>
      <c r="F796">
        <v>222</v>
      </c>
      <c r="G796" s="87" t="s">
        <v>474</v>
      </c>
      <c r="H796" t="s">
        <v>63</v>
      </c>
      <c r="I796">
        <v>93</v>
      </c>
      <c r="J796" t="s">
        <v>399</v>
      </c>
      <c r="K796">
        <v>77</v>
      </c>
      <c r="L796" s="40" t="s">
        <v>40</v>
      </c>
      <c r="M796" t="s">
        <v>421</v>
      </c>
      <c r="N796">
        <v>1</v>
      </c>
      <c r="O796" t="s">
        <v>203</v>
      </c>
      <c r="P796">
        <v>21</v>
      </c>
      <c r="Q796" t="s">
        <v>404</v>
      </c>
      <c r="R796">
        <v>7614</v>
      </c>
      <c r="S796" t="s">
        <v>493</v>
      </c>
      <c r="T796">
        <v>1</v>
      </c>
      <c r="U796" t="s">
        <v>32</v>
      </c>
      <c r="V796" t="s">
        <v>554</v>
      </c>
      <c r="W796">
        <v>5</v>
      </c>
      <c r="X796" t="s">
        <v>555</v>
      </c>
      <c r="Y796">
        <v>0</v>
      </c>
      <c r="Z796">
        <v>0</v>
      </c>
      <c r="AA796">
        <v>321865658</v>
      </c>
      <c r="AB796">
        <v>306646710</v>
      </c>
      <c r="AC796">
        <v>9</v>
      </c>
      <c r="AD796">
        <v>9</v>
      </c>
      <c r="AE796">
        <v>600000000</v>
      </c>
      <c r="AF796">
        <v>78611459</v>
      </c>
    </row>
    <row r="797" spans="1:32">
      <c r="A797">
        <v>16</v>
      </c>
      <c r="B797" t="s">
        <v>183</v>
      </c>
      <c r="C797" t="s">
        <v>184</v>
      </c>
      <c r="D797">
        <v>2022</v>
      </c>
      <c r="E797">
        <v>1</v>
      </c>
      <c r="F797">
        <v>222</v>
      </c>
      <c r="G797" s="87" t="s">
        <v>474</v>
      </c>
      <c r="H797" t="s">
        <v>63</v>
      </c>
      <c r="I797">
        <v>93</v>
      </c>
      <c r="J797" t="s">
        <v>399</v>
      </c>
      <c r="K797">
        <v>77</v>
      </c>
      <c r="L797" s="40" t="s">
        <v>40</v>
      </c>
      <c r="M797" t="s">
        <v>421</v>
      </c>
      <c r="N797">
        <v>1</v>
      </c>
      <c r="O797" t="s">
        <v>203</v>
      </c>
      <c r="P797">
        <v>21</v>
      </c>
      <c r="Q797" t="s">
        <v>404</v>
      </c>
      <c r="R797">
        <v>7614</v>
      </c>
      <c r="S797" t="s">
        <v>493</v>
      </c>
      <c r="T797">
        <v>1</v>
      </c>
      <c r="U797" t="s">
        <v>32</v>
      </c>
      <c r="V797" t="s">
        <v>554</v>
      </c>
      <c r="W797">
        <v>6</v>
      </c>
      <c r="X797" t="s">
        <v>556</v>
      </c>
      <c r="Y797">
        <v>0</v>
      </c>
      <c r="Z797">
        <v>0</v>
      </c>
      <c r="AA797">
        <v>466411704</v>
      </c>
      <c r="AB797">
        <v>458111604</v>
      </c>
      <c r="AC797">
        <v>9</v>
      </c>
      <c r="AD797">
        <v>9</v>
      </c>
      <c r="AE797">
        <v>5184004000</v>
      </c>
      <c r="AF797">
        <v>4587470723</v>
      </c>
    </row>
    <row r="798" spans="1:32">
      <c r="A798">
        <v>16</v>
      </c>
      <c r="B798" t="s">
        <v>183</v>
      </c>
      <c r="C798" t="s">
        <v>184</v>
      </c>
      <c r="D798">
        <v>2022</v>
      </c>
      <c r="E798">
        <v>1</v>
      </c>
      <c r="F798">
        <v>222</v>
      </c>
      <c r="G798" s="87" t="s">
        <v>474</v>
      </c>
      <c r="H798" t="s">
        <v>63</v>
      </c>
      <c r="I798">
        <v>93</v>
      </c>
      <c r="J798" t="s">
        <v>399</v>
      </c>
      <c r="K798">
        <v>77</v>
      </c>
      <c r="L798" s="40" t="s">
        <v>40</v>
      </c>
      <c r="M798" t="s">
        <v>421</v>
      </c>
      <c r="N798">
        <v>1</v>
      </c>
      <c r="O798" t="s">
        <v>203</v>
      </c>
      <c r="P798">
        <v>21</v>
      </c>
      <c r="Q798" t="s">
        <v>404</v>
      </c>
      <c r="R798">
        <v>7625</v>
      </c>
      <c r="S798" t="s">
        <v>557</v>
      </c>
      <c r="T798">
        <v>1</v>
      </c>
      <c r="U798" t="s">
        <v>32</v>
      </c>
      <c r="V798" t="s">
        <v>558</v>
      </c>
      <c r="W798">
        <v>1</v>
      </c>
      <c r="X798" t="s">
        <v>559</v>
      </c>
      <c r="Y798">
        <v>0</v>
      </c>
      <c r="Z798">
        <v>0</v>
      </c>
      <c r="AA798">
        <v>26098000</v>
      </c>
      <c r="AB798">
        <v>26098000</v>
      </c>
      <c r="AC798">
        <v>0</v>
      </c>
      <c r="AD798">
        <v>0</v>
      </c>
      <c r="AE798">
        <v>0</v>
      </c>
      <c r="AF798">
        <v>0</v>
      </c>
    </row>
    <row r="799" spans="1:32">
      <c r="A799">
        <v>16</v>
      </c>
      <c r="B799" t="s">
        <v>183</v>
      </c>
      <c r="C799" t="s">
        <v>184</v>
      </c>
      <c r="D799">
        <v>2022</v>
      </c>
      <c r="E799">
        <v>1</v>
      </c>
      <c r="F799">
        <v>222</v>
      </c>
      <c r="G799" s="87" t="s">
        <v>474</v>
      </c>
      <c r="H799" t="s">
        <v>63</v>
      </c>
      <c r="I799">
        <v>93</v>
      </c>
      <c r="J799" t="s">
        <v>399</v>
      </c>
      <c r="K799">
        <v>77</v>
      </c>
      <c r="L799" s="40" t="s">
        <v>40</v>
      </c>
      <c r="M799" t="s">
        <v>421</v>
      </c>
      <c r="N799">
        <v>1</v>
      </c>
      <c r="O799" t="s">
        <v>203</v>
      </c>
      <c r="P799">
        <v>21</v>
      </c>
      <c r="Q799" t="s">
        <v>404</v>
      </c>
      <c r="R799">
        <v>7625</v>
      </c>
      <c r="S799" t="s">
        <v>557</v>
      </c>
      <c r="T799">
        <v>1</v>
      </c>
      <c r="U799" t="s">
        <v>32</v>
      </c>
      <c r="V799" t="s">
        <v>558</v>
      </c>
      <c r="W799">
        <v>2</v>
      </c>
      <c r="X799" t="s">
        <v>560</v>
      </c>
      <c r="Y799">
        <v>0</v>
      </c>
      <c r="Z799">
        <v>0</v>
      </c>
      <c r="AA799">
        <v>8415000</v>
      </c>
      <c r="AB799">
        <v>8415000</v>
      </c>
      <c r="AC799">
        <v>0</v>
      </c>
      <c r="AD799">
        <v>0</v>
      </c>
      <c r="AE799">
        <v>0</v>
      </c>
      <c r="AF799">
        <v>0</v>
      </c>
    </row>
    <row r="800" spans="1:32">
      <c r="A800">
        <v>16</v>
      </c>
      <c r="B800" t="s">
        <v>183</v>
      </c>
      <c r="C800" t="s">
        <v>184</v>
      </c>
      <c r="D800">
        <v>2022</v>
      </c>
      <c r="E800">
        <v>1</v>
      </c>
      <c r="F800">
        <v>222</v>
      </c>
      <c r="G800" s="87" t="s">
        <v>474</v>
      </c>
      <c r="H800" t="s">
        <v>63</v>
      </c>
      <c r="I800">
        <v>93</v>
      </c>
      <c r="J800" t="s">
        <v>399</v>
      </c>
      <c r="K800">
        <v>77</v>
      </c>
      <c r="L800" s="40" t="s">
        <v>40</v>
      </c>
      <c r="M800" t="s">
        <v>421</v>
      </c>
      <c r="N800">
        <v>1</v>
      </c>
      <c r="O800" t="s">
        <v>203</v>
      </c>
      <c r="P800">
        <v>21</v>
      </c>
      <c r="Q800" t="s">
        <v>404</v>
      </c>
      <c r="R800">
        <v>7625</v>
      </c>
      <c r="S800" t="s">
        <v>557</v>
      </c>
      <c r="T800">
        <v>1</v>
      </c>
      <c r="U800" t="s">
        <v>32</v>
      </c>
      <c r="V800" t="s">
        <v>558</v>
      </c>
      <c r="W800">
        <v>3</v>
      </c>
      <c r="X800" t="s">
        <v>561</v>
      </c>
      <c r="Y800">
        <v>0</v>
      </c>
      <c r="Z800">
        <v>0</v>
      </c>
      <c r="AA800">
        <v>193695917</v>
      </c>
      <c r="AB800">
        <v>193695917</v>
      </c>
      <c r="AC800">
        <v>0</v>
      </c>
      <c r="AD800">
        <v>0</v>
      </c>
      <c r="AE800">
        <v>0</v>
      </c>
      <c r="AF800">
        <v>0</v>
      </c>
    </row>
    <row r="801" spans="1:32">
      <c r="A801">
        <v>16</v>
      </c>
      <c r="B801" t="s">
        <v>183</v>
      </c>
      <c r="C801" t="s">
        <v>184</v>
      </c>
      <c r="D801">
        <v>2022</v>
      </c>
      <c r="E801">
        <v>1</v>
      </c>
      <c r="F801">
        <v>222</v>
      </c>
      <c r="G801" s="87" t="s">
        <v>474</v>
      </c>
      <c r="H801" t="s">
        <v>63</v>
      </c>
      <c r="I801">
        <v>93</v>
      </c>
      <c r="J801" t="s">
        <v>399</v>
      </c>
      <c r="K801">
        <v>77</v>
      </c>
      <c r="L801" s="40" t="s">
        <v>40</v>
      </c>
      <c r="M801" t="s">
        <v>421</v>
      </c>
      <c r="N801">
        <v>1</v>
      </c>
      <c r="O801" t="s">
        <v>203</v>
      </c>
      <c r="P801">
        <v>21</v>
      </c>
      <c r="Q801" t="s">
        <v>404</v>
      </c>
      <c r="R801">
        <v>7625</v>
      </c>
      <c r="S801" t="s">
        <v>557</v>
      </c>
      <c r="T801">
        <v>1</v>
      </c>
      <c r="U801" t="s">
        <v>32</v>
      </c>
      <c r="V801" t="s">
        <v>558</v>
      </c>
      <c r="W801">
        <v>4</v>
      </c>
      <c r="X801" t="s">
        <v>562</v>
      </c>
      <c r="Y801">
        <v>0</v>
      </c>
      <c r="Z801">
        <v>0</v>
      </c>
      <c r="AA801">
        <v>18341000</v>
      </c>
      <c r="AB801">
        <v>18341000</v>
      </c>
      <c r="AC801">
        <v>0</v>
      </c>
      <c r="AD801">
        <v>0</v>
      </c>
      <c r="AE801">
        <v>0</v>
      </c>
      <c r="AF801">
        <v>0</v>
      </c>
    </row>
    <row r="802" spans="1:32">
      <c r="A802">
        <v>16</v>
      </c>
      <c r="B802" t="s">
        <v>183</v>
      </c>
      <c r="C802" t="s">
        <v>184</v>
      </c>
      <c r="D802">
        <v>2022</v>
      </c>
      <c r="E802">
        <v>1</v>
      </c>
      <c r="F802">
        <v>222</v>
      </c>
      <c r="G802" s="87" t="s">
        <v>474</v>
      </c>
      <c r="H802" t="s">
        <v>63</v>
      </c>
      <c r="I802">
        <v>93</v>
      </c>
      <c r="J802" t="s">
        <v>399</v>
      </c>
      <c r="K802">
        <v>77</v>
      </c>
      <c r="L802" s="40" t="s">
        <v>40</v>
      </c>
      <c r="M802" t="s">
        <v>421</v>
      </c>
      <c r="N802">
        <v>1</v>
      </c>
      <c r="O802" t="s">
        <v>203</v>
      </c>
      <c r="P802">
        <v>21</v>
      </c>
      <c r="Q802" t="s">
        <v>404</v>
      </c>
      <c r="R802">
        <v>7625</v>
      </c>
      <c r="S802" t="s">
        <v>557</v>
      </c>
      <c r="T802">
        <v>1</v>
      </c>
      <c r="U802" t="s">
        <v>32</v>
      </c>
      <c r="V802" t="s">
        <v>558</v>
      </c>
      <c r="W802">
        <v>5</v>
      </c>
      <c r="X802" t="s">
        <v>563</v>
      </c>
      <c r="Y802">
        <v>0</v>
      </c>
      <c r="Z802">
        <v>0</v>
      </c>
      <c r="AA802">
        <v>15250000</v>
      </c>
      <c r="AB802">
        <v>15250000</v>
      </c>
      <c r="AC802">
        <v>0</v>
      </c>
      <c r="AD802">
        <v>0</v>
      </c>
      <c r="AE802">
        <v>0</v>
      </c>
      <c r="AF802">
        <v>0</v>
      </c>
    </row>
    <row r="803" spans="1:32">
      <c r="A803">
        <v>16</v>
      </c>
      <c r="B803" t="s">
        <v>183</v>
      </c>
      <c r="C803" t="s">
        <v>184</v>
      </c>
      <c r="D803">
        <v>2022</v>
      </c>
      <c r="E803">
        <v>1</v>
      </c>
      <c r="F803">
        <v>222</v>
      </c>
      <c r="G803" s="87" t="s">
        <v>474</v>
      </c>
      <c r="H803" t="s">
        <v>63</v>
      </c>
      <c r="I803">
        <v>93</v>
      </c>
      <c r="J803" t="s">
        <v>399</v>
      </c>
      <c r="K803">
        <v>77</v>
      </c>
      <c r="L803" s="40" t="s">
        <v>40</v>
      </c>
      <c r="M803" t="s">
        <v>421</v>
      </c>
      <c r="N803">
        <v>1</v>
      </c>
      <c r="O803" t="s">
        <v>203</v>
      </c>
      <c r="P803">
        <v>21</v>
      </c>
      <c r="Q803" t="s">
        <v>404</v>
      </c>
      <c r="R803">
        <v>7909</v>
      </c>
      <c r="S803" t="s">
        <v>497</v>
      </c>
      <c r="T803">
        <v>1</v>
      </c>
      <c r="U803" t="s">
        <v>32</v>
      </c>
      <c r="V803" t="s">
        <v>498</v>
      </c>
      <c r="W803">
        <v>1</v>
      </c>
      <c r="X803" t="s">
        <v>499</v>
      </c>
      <c r="Y803">
        <v>0</v>
      </c>
      <c r="Z803">
        <v>0</v>
      </c>
      <c r="AA803">
        <v>0</v>
      </c>
      <c r="AB803">
        <v>0</v>
      </c>
      <c r="AC803">
        <v>1</v>
      </c>
      <c r="AD803">
        <v>0</v>
      </c>
      <c r="AE803">
        <v>42972926</v>
      </c>
      <c r="AF803">
        <v>152551593</v>
      </c>
    </row>
    <row r="804" spans="1:32">
      <c r="A804">
        <v>16</v>
      </c>
      <c r="B804" t="s">
        <v>183</v>
      </c>
      <c r="C804" t="s">
        <v>184</v>
      </c>
      <c r="D804">
        <v>2022</v>
      </c>
      <c r="E804">
        <v>1</v>
      </c>
      <c r="F804">
        <v>222</v>
      </c>
      <c r="G804" s="87" t="s">
        <v>474</v>
      </c>
      <c r="H804" t="s">
        <v>63</v>
      </c>
      <c r="I804">
        <v>93</v>
      </c>
      <c r="J804" t="s">
        <v>399</v>
      </c>
      <c r="K804">
        <v>77</v>
      </c>
      <c r="L804" s="40" t="s">
        <v>40</v>
      </c>
      <c r="M804" t="s">
        <v>421</v>
      </c>
      <c r="N804">
        <v>1</v>
      </c>
      <c r="O804" t="s">
        <v>203</v>
      </c>
      <c r="P804">
        <v>21</v>
      </c>
      <c r="Q804" t="s">
        <v>404</v>
      </c>
      <c r="R804">
        <v>7909</v>
      </c>
      <c r="S804" t="s">
        <v>497</v>
      </c>
      <c r="T804">
        <v>1</v>
      </c>
      <c r="U804" t="s">
        <v>32</v>
      </c>
      <c r="V804" t="s">
        <v>498</v>
      </c>
      <c r="W804">
        <v>2</v>
      </c>
      <c r="X804" t="s">
        <v>500</v>
      </c>
      <c r="Y804">
        <v>0</v>
      </c>
      <c r="Z804">
        <v>0</v>
      </c>
      <c r="AA804">
        <v>0</v>
      </c>
      <c r="AB804">
        <v>0</v>
      </c>
      <c r="AC804">
        <v>62</v>
      </c>
      <c r="AD804">
        <v>2</v>
      </c>
      <c r="AE804">
        <v>109525645</v>
      </c>
      <c r="AF804">
        <v>439089903</v>
      </c>
    </row>
    <row r="805" spans="1:32">
      <c r="A805">
        <v>16</v>
      </c>
      <c r="B805" t="s">
        <v>183</v>
      </c>
      <c r="C805" t="s">
        <v>184</v>
      </c>
      <c r="D805">
        <v>2022</v>
      </c>
      <c r="E805">
        <v>1</v>
      </c>
      <c r="F805">
        <v>222</v>
      </c>
      <c r="G805" s="87" t="s">
        <v>474</v>
      </c>
      <c r="H805" t="s">
        <v>63</v>
      </c>
      <c r="I805">
        <v>93</v>
      </c>
      <c r="J805" t="s">
        <v>399</v>
      </c>
      <c r="K805">
        <v>77</v>
      </c>
      <c r="L805" s="40" t="s">
        <v>40</v>
      </c>
      <c r="M805" t="s">
        <v>421</v>
      </c>
      <c r="N805">
        <v>1</v>
      </c>
      <c r="O805" t="s">
        <v>203</v>
      </c>
      <c r="P805">
        <v>21</v>
      </c>
      <c r="Q805" t="s">
        <v>404</v>
      </c>
      <c r="R805">
        <v>7909</v>
      </c>
      <c r="S805" t="s">
        <v>497</v>
      </c>
      <c r="T805">
        <v>1</v>
      </c>
      <c r="U805" t="s">
        <v>32</v>
      </c>
      <c r="V805" t="s">
        <v>498</v>
      </c>
      <c r="W805">
        <v>3</v>
      </c>
      <c r="X805" t="s">
        <v>564</v>
      </c>
      <c r="Y805">
        <v>0</v>
      </c>
      <c r="Z805">
        <v>0</v>
      </c>
      <c r="AA805">
        <v>0</v>
      </c>
      <c r="AB805">
        <v>0</v>
      </c>
      <c r="AC805">
        <v>1</v>
      </c>
      <c r="AD805">
        <v>0.9</v>
      </c>
      <c r="AE805">
        <v>193478205</v>
      </c>
      <c r="AF805">
        <v>193478205</v>
      </c>
    </row>
    <row r="806" spans="1:32">
      <c r="A806">
        <v>16</v>
      </c>
      <c r="B806" t="s">
        <v>183</v>
      </c>
      <c r="C806" t="s">
        <v>184</v>
      </c>
      <c r="D806">
        <v>2022</v>
      </c>
      <c r="E806">
        <v>1</v>
      </c>
      <c r="F806">
        <v>222</v>
      </c>
      <c r="G806" s="87" t="s">
        <v>474</v>
      </c>
      <c r="H806" t="s">
        <v>63</v>
      </c>
      <c r="I806">
        <v>93</v>
      </c>
      <c r="J806" t="s">
        <v>399</v>
      </c>
      <c r="K806">
        <v>77</v>
      </c>
      <c r="L806" s="40" t="s">
        <v>40</v>
      </c>
      <c r="M806" t="s">
        <v>421</v>
      </c>
      <c r="N806">
        <v>1</v>
      </c>
      <c r="O806" t="s">
        <v>203</v>
      </c>
      <c r="P806">
        <v>24</v>
      </c>
      <c r="Q806" t="s">
        <v>565</v>
      </c>
      <c r="R806">
        <v>7598</v>
      </c>
      <c r="S806" t="s">
        <v>566</v>
      </c>
      <c r="T806">
        <v>1</v>
      </c>
      <c r="U806" t="s">
        <v>32</v>
      </c>
      <c r="V806" t="s">
        <v>567</v>
      </c>
      <c r="W806">
        <v>1</v>
      </c>
      <c r="X806" t="s">
        <v>568</v>
      </c>
      <c r="Y806">
        <v>0</v>
      </c>
      <c r="Z806">
        <v>0</v>
      </c>
      <c r="AA806">
        <v>30000000</v>
      </c>
      <c r="AB806">
        <v>30000000</v>
      </c>
      <c r="AC806">
        <v>6</v>
      </c>
      <c r="AD806">
        <v>2.4</v>
      </c>
      <c r="AE806">
        <v>300000000</v>
      </c>
      <c r="AF806">
        <v>300000000</v>
      </c>
    </row>
    <row r="807" spans="1:32">
      <c r="A807">
        <v>16</v>
      </c>
      <c r="B807" t="s">
        <v>183</v>
      </c>
      <c r="C807" t="s">
        <v>184</v>
      </c>
      <c r="D807">
        <v>2022</v>
      </c>
      <c r="E807">
        <v>1</v>
      </c>
      <c r="F807">
        <v>222</v>
      </c>
      <c r="G807" s="87" t="s">
        <v>474</v>
      </c>
      <c r="H807" t="s">
        <v>63</v>
      </c>
      <c r="I807">
        <v>93</v>
      </c>
      <c r="J807" t="s">
        <v>399</v>
      </c>
      <c r="K807">
        <v>77</v>
      </c>
      <c r="L807" s="40" t="s">
        <v>40</v>
      </c>
      <c r="M807" t="s">
        <v>421</v>
      </c>
      <c r="N807">
        <v>1</v>
      </c>
      <c r="O807" t="s">
        <v>203</v>
      </c>
      <c r="P807">
        <v>24</v>
      </c>
      <c r="Q807" t="s">
        <v>565</v>
      </c>
      <c r="R807">
        <v>7598</v>
      </c>
      <c r="S807" t="s">
        <v>566</v>
      </c>
      <c r="T807">
        <v>1</v>
      </c>
      <c r="U807" t="s">
        <v>32</v>
      </c>
      <c r="V807" t="s">
        <v>567</v>
      </c>
      <c r="W807">
        <v>2</v>
      </c>
      <c r="X807" t="s">
        <v>569</v>
      </c>
      <c r="Y807">
        <v>0</v>
      </c>
      <c r="Z807">
        <v>0</v>
      </c>
      <c r="AA807">
        <v>15791430</v>
      </c>
      <c r="AB807">
        <v>15591430</v>
      </c>
      <c r="AC807">
        <v>6</v>
      </c>
      <c r="AD807">
        <v>5.05</v>
      </c>
      <c r="AE807">
        <v>395000000</v>
      </c>
      <c r="AF807">
        <v>395000000</v>
      </c>
    </row>
    <row r="808" spans="1:32">
      <c r="A808">
        <v>16</v>
      </c>
      <c r="B808" t="s">
        <v>183</v>
      </c>
      <c r="C808" t="s">
        <v>184</v>
      </c>
      <c r="D808">
        <v>2022</v>
      </c>
      <c r="E808">
        <v>1</v>
      </c>
      <c r="F808">
        <v>222</v>
      </c>
      <c r="G808" s="87" t="s">
        <v>474</v>
      </c>
      <c r="H808" t="s">
        <v>63</v>
      </c>
      <c r="I808">
        <v>93</v>
      </c>
      <c r="J808" t="s">
        <v>399</v>
      </c>
      <c r="K808">
        <v>77</v>
      </c>
      <c r="L808" s="40" t="s">
        <v>40</v>
      </c>
      <c r="M808" t="s">
        <v>421</v>
      </c>
      <c r="N808">
        <v>1</v>
      </c>
      <c r="O808" t="s">
        <v>203</v>
      </c>
      <c r="P808">
        <v>24</v>
      </c>
      <c r="Q808" t="s">
        <v>565</v>
      </c>
      <c r="R808">
        <v>7598</v>
      </c>
      <c r="S808" t="s">
        <v>566</v>
      </c>
      <c r="T808">
        <v>1</v>
      </c>
      <c r="U808" t="s">
        <v>32</v>
      </c>
      <c r="V808" t="s">
        <v>567</v>
      </c>
      <c r="W808">
        <v>3</v>
      </c>
      <c r="X808" t="s">
        <v>570</v>
      </c>
      <c r="Y808">
        <v>0</v>
      </c>
      <c r="Z808">
        <v>0</v>
      </c>
      <c r="AA808">
        <v>20000000</v>
      </c>
      <c r="AB808">
        <v>20000000</v>
      </c>
      <c r="AC808">
        <v>6</v>
      </c>
      <c r="AD808">
        <v>0.8</v>
      </c>
      <c r="AE808">
        <v>345000000</v>
      </c>
      <c r="AF808">
        <v>76786250</v>
      </c>
    </row>
    <row r="809" spans="1:32">
      <c r="A809">
        <v>16</v>
      </c>
      <c r="B809" t="s">
        <v>183</v>
      </c>
      <c r="C809" t="s">
        <v>184</v>
      </c>
      <c r="D809">
        <v>2022</v>
      </c>
      <c r="E809">
        <v>1</v>
      </c>
      <c r="F809">
        <v>222</v>
      </c>
      <c r="G809" s="87" t="s">
        <v>474</v>
      </c>
      <c r="H809" t="s">
        <v>63</v>
      </c>
      <c r="I809">
        <v>93</v>
      </c>
      <c r="J809" t="s">
        <v>399</v>
      </c>
      <c r="K809">
        <v>77</v>
      </c>
      <c r="L809" s="40" t="s">
        <v>40</v>
      </c>
      <c r="M809" t="s">
        <v>421</v>
      </c>
      <c r="N809">
        <v>1</v>
      </c>
      <c r="O809" t="s">
        <v>203</v>
      </c>
      <c r="P809">
        <v>24</v>
      </c>
      <c r="Q809" t="s">
        <v>565</v>
      </c>
      <c r="R809">
        <v>7598</v>
      </c>
      <c r="S809" t="s">
        <v>566</v>
      </c>
      <c r="T809">
        <v>1</v>
      </c>
      <c r="U809" t="s">
        <v>32</v>
      </c>
      <c r="V809" t="s">
        <v>567</v>
      </c>
      <c r="W809">
        <v>4</v>
      </c>
      <c r="X809" t="s">
        <v>571</v>
      </c>
      <c r="Y809">
        <v>0</v>
      </c>
      <c r="Z809">
        <v>0</v>
      </c>
      <c r="AA809">
        <v>0</v>
      </c>
      <c r="AB809">
        <v>0</v>
      </c>
      <c r="AC809">
        <v>1</v>
      </c>
      <c r="AD809">
        <v>0.7</v>
      </c>
      <c r="AE809">
        <v>60000000</v>
      </c>
      <c r="AF809">
        <v>60000000</v>
      </c>
    </row>
    <row r="810" spans="1:32">
      <c r="A810">
        <v>16</v>
      </c>
      <c r="B810" t="s">
        <v>183</v>
      </c>
      <c r="C810" t="s">
        <v>184</v>
      </c>
      <c r="D810">
        <v>2022</v>
      </c>
      <c r="E810">
        <v>1</v>
      </c>
      <c r="F810">
        <v>222</v>
      </c>
      <c r="G810" s="87" t="s">
        <v>474</v>
      </c>
      <c r="H810" t="s">
        <v>63</v>
      </c>
      <c r="I810">
        <v>93</v>
      </c>
      <c r="J810" t="s">
        <v>399</v>
      </c>
      <c r="K810">
        <v>77</v>
      </c>
      <c r="L810" s="40" t="s">
        <v>40</v>
      </c>
      <c r="M810" t="s">
        <v>421</v>
      </c>
      <c r="N810">
        <v>3</v>
      </c>
      <c r="O810" t="s">
        <v>414</v>
      </c>
      <c r="P810">
        <v>43</v>
      </c>
      <c r="Q810" t="s">
        <v>572</v>
      </c>
      <c r="R810">
        <v>7571</v>
      </c>
      <c r="S810" t="s">
        <v>573</v>
      </c>
      <c r="T810">
        <v>1</v>
      </c>
      <c r="U810" t="s">
        <v>32</v>
      </c>
      <c r="V810" t="s">
        <v>574</v>
      </c>
      <c r="W810">
        <v>1</v>
      </c>
      <c r="X810" t="s">
        <v>575</v>
      </c>
      <c r="Y810">
        <v>0</v>
      </c>
      <c r="Z810">
        <v>0</v>
      </c>
      <c r="AA810">
        <v>0</v>
      </c>
      <c r="AB810">
        <v>0</v>
      </c>
      <c r="AC810">
        <v>1</v>
      </c>
      <c r="AD810">
        <v>0.7</v>
      </c>
      <c r="AE810">
        <v>359620000</v>
      </c>
      <c r="AF810">
        <v>359620000</v>
      </c>
    </row>
    <row r="811" spans="1:32">
      <c r="A811">
        <v>16</v>
      </c>
      <c r="B811" t="s">
        <v>183</v>
      </c>
      <c r="C811" t="s">
        <v>184</v>
      </c>
      <c r="D811">
        <v>2022</v>
      </c>
      <c r="E811">
        <v>1</v>
      </c>
      <c r="F811">
        <v>222</v>
      </c>
      <c r="G811" s="87" t="s">
        <v>474</v>
      </c>
      <c r="H811" t="s">
        <v>63</v>
      </c>
      <c r="I811">
        <v>93</v>
      </c>
      <c r="J811" t="s">
        <v>399</v>
      </c>
      <c r="K811">
        <v>77</v>
      </c>
      <c r="L811" s="40" t="s">
        <v>40</v>
      </c>
      <c r="M811" t="s">
        <v>421</v>
      </c>
      <c r="N811">
        <v>3</v>
      </c>
      <c r="O811" t="s">
        <v>414</v>
      </c>
      <c r="P811">
        <v>43</v>
      </c>
      <c r="Q811" t="s">
        <v>572</v>
      </c>
      <c r="R811">
        <v>7571</v>
      </c>
      <c r="S811" t="s">
        <v>573</v>
      </c>
      <c r="T811">
        <v>1</v>
      </c>
      <c r="U811" t="s">
        <v>32</v>
      </c>
      <c r="V811" t="s">
        <v>574</v>
      </c>
      <c r="W811">
        <v>2</v>
      </c>
      <c r="X811" t="s">
        <v>576</v>
      </c>
      <c r="Y811">
        <v>0</v>
      </c>
      <c r="Z811">
        <v>0</v>
      </c>
      <c r="AA811">
        <v>10042000</v>
      </c>
      <c r="AB811">
        <v>0</v>
      </c>
      <c r="AC811">
        <v>16</v>
      </c>
      <c r="AD811">
        <v>0.77</v>
      </c>
      <c r="AE811">
        <v>30000000</v>
      </c>
      <c r="AF811">
        <v>0</v>
      </c>
    </row>
    <row r="812" spans="1:32">
      <c r="A812">
        <v>16</v>
      </c>
      <c r="B812" t="s">
        <v>183</v>
      </c>
      <c r="C812" t="s">
        <v>184</v>
      </c>
      <c r="D812">
        <v>2022</v>
      </c>
      <c r="E812">
        <v>1</v>
      </c>
      <c r="F812">
        <v>222</v>
      </c>
      <c r="G812" s="87" t="s">
        <v>474</v>
      </c>
      <c r="H812" t="s">
        <v>63</v>
      </c>
      <c r="I812">
        <v>93</v>
      </c>
      <c r="J812" t="s">
        <v>399</v>
      </c>
      <c r="K812">
        <v>77</v>
      </c>
      <c r="L812" s="40" t="s">
        <v>40</v>
      </c>
      <c r="M812" t="s">
        <v>421</v>
      </c>
      <c r="N812">
        <v>3</v>
      </c>
      <c r="O812" t="s">
        <v>414</v>
      </c>
      <c r="P812">
        <v>43</v>
      </c>
      <c r="Q812" t="s">
        <v>572</v>
      </c>
      <c r="R812">
        <v>7571</v>
      </c>
      <c r="S812" t="s">
        <v>573</v>
      </c>
      <c r="T812">
        <v>1</v>
      </c>
      <c r="U812" t="s">
        <v>32</v>
      </c>
      <c r="V812" t="s">
        <v>574</v>
      </c>
      <c r="W812">
        <v>3</v>
      </c>
      <c r="X812" t="s">
        <v>577</v>
      </c>
      <c r="Y812">
        <v>0</v>
      </c>
      <c r="Z812">
        <v>0</v>
      </c>
      <c r="AA812">
        <v>277924082</v>
      </c>
      <c r="AB812">
        <v>173641082</v>
      </c>
      <c r="AC812">
        <v>5</v>
      </c>
      <c r="AD812">
        <v>1.58</v>
      </c>
      <c r="AE812">
        <v>210380000</v>
      </c>
      <c r="AF812">
        <v>12000000</v>
      </c>
    </row>
    <row r="813" spans="1:32" s="37" customFormat="1">
      <c r="A813" s="37">
        <v>16</v>
      </c>
      <c r="B813" s="37" t="s">
        <v>183</v>
      </c>
      <c r="C813" s="37" t="s">
        <v>184</v>
      </c>
      <c r="D813" s="37">
        <v>2022</v>
      </c>
      <c r="E813" s="37">
        <v>1</v>
      </c>
      <c r="F813" s="37">
        <v>260</v>
      </c>
      <c r="G813" s="87" t="s">
        <v>578</v>
      </c>
      <c r="H813" s="37" t="s">
        <v>80</v>
      </c>
      <c r="I813" s="37">
        <v>93</v>
      </c>
      <c r="J813" s="37" t="s">
        <v>399</v>
      </c>
      <c r="K813" s="37">
        <v>66</v>
      </c>
      <c r="L813" s="40" t="s">
        <v>55</v>
      </c>
      <c r="M813" s="37" t="s">
        <v>421</v>
      </c>
      <c r="N813" s="37">
        <v>5</v>
      </c>
      <c r="O813" s="37" t="s">
        <v>327</v>
      </c>
      <c r="P813" s="37">
        <v>56</v>
      </c>
      <c r="Q813" s="37" t="s">
        <v>328</v>
      </c>
      <c r="R813" s="37">
        <v>7511</v>
      </c>
      <c r="S813" s="37" t="s">
        <v>579</v>
      </c>
      <c r="T813" s="37">
        <v>1</v>
      </c>
      <c r="U813" s="37" t="s">
        <v>32</v>
      </c>
      <c r="V813" s="37" t="s">
        <v>580</v>
      </c>
      <c r="W813" s="37">
        <v>1</v>
      </c>
      <c r="X813" s="37" t="s">
        <v>581</v>
      </c>
      <c r="Y813" s="37">
        <v>0</v>
      </c>
      <c r="Z813" s="37">
        <v>0</v>
      </c>
      <c r="AA813" s="37">
        <v>0</v>
      </c>
      <c r="AB813" s="37">
        <v>0</v>
      </c>
      <c r="AC813" s="37">
        <v>0</v>
      </c>
      <c r="AD813" s="37">
        <v>0</v>
      </c>
      <c r="AE813" s="37">
        <v>1200000</v>
      </c>
      <c r="AF813" s="37">
        <v>1200000</v>
      </c>
    </row>
    <row r="814" spans="1:32">
      <c r="A814">
        <v>16</v>
      </c>
      <c r="B814" t="s">
        <v>183</v>
      </c>
      <c r="C814" t="s">
        <v>184</v>
      </c>
      <c r="D814">
        <v>2022</v>
      </c>
      <c r="E814">
        <v>1</v>
      </c>
      <c r="F814">
        <v>260</v>
      </c>
      <c r="G814" s="87" t="s">
        <v>578</v>
      </c>
      <c r="H814" t="s">
        <v>80</v>
      </c>
      <c r="I814">
        <v>93</v>
      </c>
      <c r="J814" t="s">
        <v>399</v>
      </c>
      <c r="K814">
        <v>66</v>
      </c>
      <c r="L814" s="40" t="s">
        <v>55</v>
      </c>
      <c r="M814" t="s">
        <v>421</v>
      </c>
      <c r="N814">
        <v>5</v>
      </c>
      <c r="O814" t="s">
        <v>327</v>
      </c>
      <c r="P814">
        <v>56</v>
      </c>
      <c r="Q814" t="s">
        <v>328</v>
      </c>
      <c r="R814">
        <v>7511</v>
      </c>
      <c r="S814" t="s">
        <v>579</v>
      </c>
      <c r="T814">
        <v>1</v>
      </c>
      <c r="U814" t="s">
        <v>32</v>
      </c>
      <c r="V814" t="s">
        <v>580</v>
      </c>
      <c r="W814">
        <v>2</v>
      </c>
      <c r="X814" t="s">
        <v>582</v>
      </c>
      <c r="Y814">
        <v>0</v>
      </c>
      <c r="Z814">
        <v>0</v>
      </c>
      <c r="AA814">
        <v>0</v>
      </c>
      <c r="AB814">
        <v>0</v>
      </c>
      <c r="AC814">
        <v>90</v>
      </c>
      <c r="AD814">
        <v>78.06</v>
      </c>
      <c r="AE814">
        <v>592781187</v>
      </c>
      <c r="AF814">
        <v>579505967</v>
      </c>
    </row>
    <row r="815" spans="1:32">
      <c r="A815">
        <v>16</v>
      </c>
      <c r="B815" t="s">
        <v>183</v>
      </c>
      <c r="C815" t="s">
        <v>184</v>
      </c>
      <c r="D815">
        <v>2022</v>
      </c>
      <c r="E815">
        <v>1</v>
      </c>
      <c r="F815">
        <v>260</v>
      </c>
      <c r="G815" s="87" t="s">
        <v>578</v>
      </c>
      <c r="H815" t="s">
        <v>80</v>
      </c>
      <c r="I815">
        <v>93</v>
      </c>
      <c r="J815" t="s">
        <v>399</v>
      </c>
      <c r="K815">
        <v>66</v>
      </c>
      <c r="L815" s="40" t="s">
        <v>55</v>
      </c>
      <c r="M815" t="s">
        <v>421</v>
      </c>
      <c r="N815">
        <v>5</v>
      </c>
      <c r="O815" t="s">
        <v>327</v>
      </c>
      <c r="P815">
        <v>56</v>
      </c>
      <c r="Q815" t="s">
        <v>328</v>
      </c>
      <c r="R815">
        <v>7511</v>
      </c>
      <c r="S815" t="s">
        <v>579</v>
      </c>
      <c r="T815">
        <v>1</v>
      </c>
      <c r="U815" t="s">
        <v>32</v>
      </c>
      <c r="V815" t="s">
        <v>580</v>
      </c>
      <c r="W815">
        <v>3</v>
      </c>
      <c r="X815" t="s">
        <v>583</v>
      </c>
      <c r="Y815">
        <v>0</v>
      </c>
      <c r="Z815">
        <v>0</v>
      </c>
      <c r="AA815">
        <v>0</v>
      </c>
      <c r="AB815">
        <v>0</v>
      </c>
      <c r="AC815">
        <v>40</v>
      </c>
      <c r="AD815">
        <v>32</v>
      </c>
      <c r="AE815">
        <v>588117350</v>
      </c>
      <c r="AF815">
        <v>587549360</v>
      </c>
    </row>
    <row r="816" spans="1:32">
      <c r="A816">
        <v>16</v>
      </c>
      <c r="B816" t="s">
        <v>183</v>
      </c>
      <c r="C816" t="s">
        <v>184</v>
      </c>
      <c r="D816">
        <v>2022</v>
      </c>
      <c r="E816">
        <v>1</v>
      </c>
      <c r="F816">
        <v>260</v>
      </c>
      <c r="G816" s="87" t="s">
        <v>578</v>
      </c>
      <c r="H816" t="s">
        <v>80</v>
      </c>
      <c r="I816">
        <v>93</v>
      </c>
      <c r="J816" t="s">
        <v>399</v>
      </c>
      <c r="K816">
        <v>66</v>
      </c>
      <c r="L816" s="40" t="s">
        <v>55</v>
      </c>
      <c r="M816" t="s">
        <v>421</v>
      </c>
      <c r="N816">
        <v>5</v>
      </c>
      <c r="O816" t="s">
        <v>327</v>
      </c>
      <c r="P816">
        <v>56</v>
      </c>
      <c r="Q816" t="s">
        <v>328</v>
      </c>
      <c r="R816">
        <v>7511</v>
      </c>
      <c r="S816" t="s">
        <v>579</v>
      </c>
      <c r="T816">
        <v>1</v>
      </c>
      <c r="U816" t="s">
        <v>32</v>
      </c>
      <c r="V816" t="s">
        <v>580</v>
      </c>
      <c r="W816">
        <v>4</v>
      </c>
      <c r="X816" t="s">
        <v>584</v>
      </c>
      <c r="Y816">
        <v>0</v>
      </c>
      <c r="Z816">
        <v>0</v>
      </c>
      <c r="AA816">
        <v>0</v>
      </c>
      <c r="AB816">
        <v>0</v>
      </c>
      <c r="AC816">
        <v>30</v>
      </c>
      <c r="AD816">
        <v>24</v>
      </c>
      <c r="AE816">
        <v>41500000</v>
      </c>
      <c r="AF816">
        <v>0</v>
      </c>
    </row>
    <row r="817" spans="1:32">
      <c r="A817">
        <v>16</v>
      </c>
      <c r="B817" t="s">
        <v>183</v>
      </c>
      <c r="C817" t="s">
        <v>184</v>
      </c>
      <c r="D817">
        <v>2022</v>
      </c>
      <c r="E817">
        <v>1</v>
      </c>
      <c r="F817">
        <v>260</v>
      </c>
      <c r="G817" s="87" t="s">
        <v>578</v>
      </c>
      <c r="H817" t="s">
        <v>80</v>
      </c>
      <c r="I817">
        <v>93</v>
      </c>
      <c r="J817" t="s">
        <v>399</v>
      </c>
      <c r="K817">
        <v>66</v>
      </c>
      <c r="L817" s="40" t="s">
        <v>55</v>
      </c>
      <c r="M817" t="s">
        <v>421</v>
      </c>
      <c r="N817">
        <v>5</v>
      </c>
      <c r="O817" t="s">
        <v>327</v>
      </c>
      <c r="P817">
        <v>56</v>
      </c>
      <c r="Q817" t="s">
        <v>328</v>
      </c>
      <c r="R817">
        <v>7511</v>
      </c>
      <c r="S817" t="s">
        <v>579</v>
      </c>
      <c r="T817">
        <v>1</v>
      </c>
      <c r="U817" t="s">
        <v>32</v>
      </c>
      <c r="V817" t="s">
        <v>580</v>
      </c>
      <c r="W817">
        <v>5</v>
      </c>
      <c r="X817" t="s">
        <v>585</v>
      </c>
      <c r="Y817">
        <v>0</v>
      </c>
      <c r="Z817">
        <v>0</v>
      </c>
      <c r="AA817">
        <v>0</v>
      </c>
      <c r="AB817">
        <v>0</v>
      </c>
      <c r="AC817">
        <v>86.1</v>
      </c>
      <c r="AD817">
        <v>86.1</v>
      </c>
      <c r="AE817">
        <v>247465414</v>
      </c>
      <c r="AF817">
        <v>247465414</v>
      </c>
    </row>
    <row r="818" spans="1:32">
      <c r="A818">
        <v>16</v>
      </c>
      <c r="B818" t="s">
        <v>183</v>
      </c>
      <c r="C818" t="s">
        <v>184</v>
      </c>
      <c r="D818">
        <v>2022</v>
      </c>
      <c r="E818">
        <v>1</v>
      </c>
      <c r="F818">
        <v>260</v>
      </c>
      <c r="G818" s="87" t="s">
        <v>578</v>
      </c>
      <c r="H818" t="s">
        <v>80</v>
      </c>
      <c r="I818">
        <v>93</v>
      </c>
      <c r="J818" t="s">
        <v>399</v>
      </c>
      <c r="K818">
        <v>77</v>
      </c>
      <c r="L818" s="40" t="s">
        <v>40</v>
      </c>
      <c r="M818" t="s">
        <v>421</v>
      </c>
      <c r="N818">
        <v>5</v>
      </c>
      <c r="O818" t="s">
        <v>327</v>
      </c>
      <c r="P818">
        <v>56</v>
      </c>
      <c r="Q818" t="s">
        <v>328</v>
      </c>
      <c r="R818">
        <v>7505</v>
      </c>
      <c r="S818" t="s">
        <v>586</v>
      </c>
      <c r="T818">
        <v>1</v>
      </c>
      <c r="U818" t="s">
        <v>32</v>
      </c>
      <c r="V818" t="s">
        <v>587</v>
      </c>
      <c r="W818">
        <v>1</v>
      </c>
      <c r="X818" t="s">
        <v>588</v>
      </c>
      <c r="Y818">
        <v>0</v>
      </c>
      <c r="Z818">
        <v>0</v>
      </c>
      <c r="AA818">
        <v>0</v>
      </c>
      <c r="AB818">
        <v>0</v>
      </c>
      <c r="AC818">
        <v>1</v>
      </c>
      <c r="AD818">
        <v>1.44</v>
      </c>
      <c r="AE818">
        <v>4635075962</v>
      </c>
      <c r="AF818">
        <v>3164061158</v>
      </c>
    </row>
    <row r="819" spans="1:32">
      <c r="A819">
        <v>16</v>
      </c>
      <c r="B819" t="s">
        <v>183</v>
      </c>
      <c r="C819" t="s">
        <v>184</v>
      </c>
      <c r="D819">
        <v>2022</v>
      </c>
      <c r="E819">
        <v>1</v>
      </c>
      <c r="F819">
        <v>260</v>
      </c>
      <c r="G819" s="87" t="s">
        <v>578</v>
      </c>
      <c r="H819" t="s">
        <v>80</v>
      </c>
      <c r="I819">
        <v>93</v>
      </c>
      <c r="J819" t="s">
        <v>399</v>
      </c>
      <c r="K819">
        <v>77</v>
      </c>
      <c r="L819" s="40" t="s">
        <v>40</v>
      </c>
      <c r="M819" t="s">
        <v>421</v>
      </c>
      <c r="N819">
        <v>5</v>
      </c>
      <c r="O819" t="s">
        <v>327</v>
      </c>
      <c r="P819">
        <v>56</v>
      </c>
      <c r="Q819" t="s">
        <v>328</v>
      </c>
      <c r="R819">
        <v>7505</v>
      </c>
      <c r="S819" t="s">
        <v>586</v>
      </c>
      <c r="T819">
        <v>1</v>
      </c>
      <c r="U819" t="s">
        <v>32</v>
      </c>
      <c r="V819" t="s">
        <v>587</v>
      </c>
      <c r="W819">
        <v>3</v>
      </c>
      <c r="X819" t="s">
        <v>589</v>
      </c>
      <c r="Y819">
        <v>0</v>
      </c>
      <c r="Z819">
        <v>0</v>
      </c>
      <c r="AA819">
        <v>0</v>
      </c>
      <c r="AB819">
        <v>0</v>
      </c>
      <c r="AC819">
        <v>0.35</v>
      </c>
      <c r="AD819">
        <v>0</v>
      </c>
      <c r="AE819">
        <v>1000000000</v>
      </c>
      <c r="AF819">
        <v>0</v>
      </c>
    </row>
    <row r="820" spans="1:32">
      <c r="A820">
        <v>16</v>
      </c>
      <c r="B820" t="s">
        <v>183</v>
      </c>
      <c r="C820" t="s">
        <v>184</v>
      </c>
      <c r="D820">
        <v>2022</v>
      </c>
      <c r="E820">
        <v>1</v>
      </c>
      <c r="F820">
        <v>260</v>
      </c>
      <c r="G820" s="87" t="s">
        <v>578</v>
      </c>
      <c r="H820" t="s">
        <v>80</v>
      </c>
      <c r="I820">
        <v>93</v>
      </c>
      <c r="J820" t="s">
        <v>399</v>
      </c>
      <c r="K820">
        <v>77</v>
      </c>
      <c r="L820" s="40" t="s">
        <v>40</v>
      </c>
      <c r="M820" t="s">
        <v>421</v>
      </c>
      <c r="N820">
        <v>5</v>
      </c>
      <c r="O820" t="s">
        <v>327</v>
      </c>
      <c r="P820">
        <v>56</v>
      </c>
      <c r="Q820" t="s">
        <v>328</v>
      </c>
      <c r="R820">
        <v>7505</v>
      </c>
      <c r="S820" t="s">
        <v>586</v>
      </c>
      <c r="T820">
        <v>1</v>
      </c>
      <c r="U820" t="s">
        <v>32</v>
      </c>
      <c r="V820" t="s">
        <v>587</v>
      </c>
      <c r="W820">
        <v>5</v>
      </c>
      <c r="X820" t="s">
        <v>590</v>
      </c>
      <c r="Y820">
        <v>0</v>
      </c>
      <c r="Z820">
        <v>0</v>
      </c>
      <c r="AA820">
        <v>0</v>
      </c>
      <c r="AB820">
        <v>0</v>
      </c>
      <c r="AC820">
        <v>1</v>
      </c>
      <c r="AD820">
        <v>0</v>
      </c>
      <c r="AE820">
        <v>5286216825</v>
      </c>
      <c r="AF820">
        <v>4929900963</v>
      </c>
    </row>
    <row r="821" spans="1:32">
      <c r="A821">
        <v>16</v>
      </c>
      <c r="B821" t="s">
        <v>183</v>
      </c>
      <c r="C821" t="s">
        <v>184</v>
      </c>
      <c r="D821">
        <v>2022</v>
      </c>
      <c r="E821">
        <v>1</v>
      </c>
      <c r="F821">
        <v>260</v>
      </c>
      <c r="G821" s="87" t="s">
        <v>578</v>
      </c>
      <c r="H821" t="s">
        <v>80</v>
      </c>
      <c r="I821">
        <v>93</v>
      </c>
      <c r="J821" t="s">
        <v>399</v>
      </c>
      <c r="K821">
        <v>77</v>
      </c>
      <c r="L821" s="40" t="s">
        <v>40</v>
      </c>
      <c r="M821" t="s">
        <v>421</v>
      </c>
      <c r="N821">
        <v>5</v>
      </c>
      <c r="O821" t="s">
        <v>327</v>
      </c>
      <c r="P821">
        <v>56</v>
      </c>
      <c r="Q821" t="s">
        <v>328</v>
      </c>
      <c r="R821">
        <v>7505</v>
      </c>
      <c r="S821" t="s">
        <v>586</v>
      </c>
      <c r="T821">
        <v>1</v>
      </c>
      <c r="U821" t="s">
        <v>32</v>
      </c>
      <c r="V821" t="s">
        <v>587</v>
      </c>
      <c r="W821">
        <v>6</v>
      </c>
      <c r="X821" t="s">
        <v>717</v>
      </c>
      <c r="Y821">
        <v>0</v>
      </c>
      <c r="Z821">
        <v>0</v>
      </c>
      <c r="AA821">
        <v>0</v>
      </c>
      <c r="AB821">
        <v>0</v>
      </c>
      <c r="AC821">
        <v>100</v>
      </c>
      <c r="AD821">
        <v>0</v>
      </c>
      <c r="AE821">
        <v>66832238</v>
      </c>
      <c r="AF821">
        <v>0</v>
      </c>
    </row>
    <row r="822" spans="1:32">
      <c r="A822">
        <v>16</v>
      </c>
      <c r="B822" t="s">
        <v>183</v>
      </c>
      <c r="C822" t="s">
        <v>184</v>
      </c>
      <c r="D822">
        <v>2022</v>
      </c>
      <c r="E822">
        <v>1</v>
      </c>
      <c r="F822">
        <v>260</v>
      </c>
      <c r="G822" s="87" t="s">
        <v>578</v>
      </c>
      <c r="H822" t="s">
        <v>80</v>
      </c>
      <c r="I822">
        <v>93</v>
      </c>
      <c r="J822" t="s">
        <v>399</v>
      </c>
      <c r="K822">
        <v>77</v>
      </c>
      <c r="L822" s="40" t="s">
        <v>40</v>
      </c>
      <c r="M822" t="s">
        <v>421</v>
      </c>
      <c r="N822">
        <v>5</v>
      </c>
      <c r="O822" t="s">
        <v>327</v>
      </c>
      <c r="P822">
        <v>56</v>
      </c>
      <c r="Q822" t="s">
        <v>328</v>
      </c>
      <c r="R822">
        <v>7505</v>
      </c>
      <c r="S822" t="s">
        <v>586</v>
      </c>
      <c r="T822">
        <v>1</v>
      </c>
      <c r="U822" t="s">
        <v>32</v>
      </c>
      <c r="V822" t="s">
        <v>587</v>
      </c>
      <c r="W822">
        <v>7</v>
      </c>
      <c r="X822" t="s">
        <v>718</v>
      </c>
      <c r="Y822">
        <v>0</v>
      </c>
      <c r="Z822">
        <v>0</v>
      </c>
      <c r="AA822">
        <v>0</v>
      </c>
      <c r="AB822">
        <v>0</v>
      </c>
      <c r="AC822">
        <v>100</v>
      </c>
      <c r="AD822">
        <v>0</v>
      </c>
      <c r="AE822">
        <v>722325729</v>
      </c>
      <c r="AF822"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34B4-DC26-44EF-8548-F93C19D61241}">
  <dimension ref="B1:J59"/>
  <sheetViews>
    <sheetView zoomScale="50" zoomScaleNormal="50" workbookViewId="0">
      <selection activeCell="H63" sqref="H63"/>
    </sheetView>
  </sheetViews>
  <sheetFormatPr baseColWidth="10" defaultRowHeight="15.75"/>
  <cols>
    <col min="2" max="2" width="30.5" bestFit="1" customWidth="1"/>
    <col min="3" max="3" width="34.375" bestFit="1" customWidth="1"/>
    <col min="4" max="4" width="51.625" bestFit="1" customWidth="1"/>
    <col min="5" max="5" width="41.25" bestFit="1" customWidth="1"/>
    <col min="6" max="6" width="58.75" bestFit="1" customWidth="1"/>
    <col min="7" max="7" width="56.625" bestFit="1" customWidth="1"/>
    <col min="8" max="8" width="45.375" bestFit="1" customWidth="1"/>
    <col min="9" max="9" width="74.5" bestFit="1" customWidth="1"/>
    <col min="10" max="10" width="19.125" bestFit="1" customWidth="1"/>
  </cols>
  <sheetData>
    <row r="1" spans="2:10">
      <c r="B1" t="s">
        <v>720</v>
      </c>
    </row>
    <row r="2" spans="2:10" ht="30.75" customHeight="1">
      <c r="C2" s="41" t="s">
        <v>648</v>
      </c>
      <c r="D2" s="41" t="s">
        <v>650</v>
      </c>
      <c r="E2" s="41" t="s">
        <v>649</v>
      </c>
      <c r="F2" s="41" t="s">
        <v>651</v>
      </c>
      <c r="G2" s="41" t="s">
        <v>652</v>
      </c>
      <c r="H2" s="41" t="s">
        <v>653</v>
      </c>
      <c r="I2" s="41" t="s">
        <v>654</v>
      </c>
    </row>
    <row r="3" spans="2:10">
      <c r="B3" s="2" t="s">
        <v>719</v>
      </c>
      <c r="C3" s="2" t="s">
        <v>166</v>
      </c>
    </row>
    <row r="4" spans="2:10">
      <c r="B4" s="2" t="s">
        <v>81</v>
      </c>
      <c r="C4" t="s">
        <v>578</v>
      </c>
      <c r="D4" t="s">
        <v>591</v>
      </c>
      <c r="E4" t="s">
        <v>474</v>
      </c>
      <c r="F4" t="s">
        <v>714</v>
      </c>
      <c r="G4" t="s">
        <v>398</v>
      </c>
      <c r="H4" t="s">
        <v>442</v>
      </c>
      <c r="I4" t="s">
        <v>658</v>
      </c>
      <c r="J4" t="s">
        <v>82</v>
      </c>
    </row>
    <row r="5" spans="2:10">
      <c r="B5" s="3" t="s">
        <v>443</v>
      </c>
      <c r="C5" s="88"/>
      <c r="D5" s="88"/>
      <c r="E5" s="88">
        <v>947099695</v>
      </c>
      <c r="F5" s="88">
        <v>9447304742</v>
      </c>
      <c r="G5" s="88"/>
      <c r="H5" s="88">
        <v>432334329</v>
      </c>
      <c r="I5" s="88">
        <v>68028865</v>
      </c>
      <c r="J5" s="88">
        <v>10894767631</v>
      </c>
    </row>
    <row r="6" spans="2:10">
      <c r="B6" s="3" t="s">
        <v>48</v>
      </c>
      <c r="C6" s="88"/>
      <c r="D6" s="88"/>
      <c r="E6" s="88">
        <v>2182275934</v>
      </c>
      <c r="F6" s="88">
        <v>2597543191</v>
      </c>
      <c r="G6" s="88"/>
      <c r="H6" s="88">
        <v>438819343</v>
      </c>
      <c r="I6" s="88">
        <v>35000000000</v>
      </c>
      <c r="J6" s="88">
        <v>40218638468</v>
      </c>
    </row>
    <row r="7" spans="2:10">
      <c r="B7" s="3" t="s">
        <v>34</v>
      </c>
      <c r="C7" s="88"/>
      <c r="D7" s="88">
        <v>996055192</v>
      </c>
      <c r="E7" s="88">
        <v>20585675274</v>
      </c>
      <c r="F7" s="88">
        <v>5513998791</v>
      </c>
      <c r="G7" s="88">
        <v>118812964</v>
      </c>
      <c r="H7" s="88">
        <v>792612936</v>
      </c>
      <c r="I7" s="88">
        <v>68028865</v>
      </c>
      <c r="J7" s="88">
        <v>28075184022</v>
      </c>
    </row>
    <row r="8" spans="2:10">
      <c r="B8" s="3" t="s">
        <v>447</v>
      </c>
      <c r="C8" s="88"/>
      <c r="D8" s="88"/>
      <c r="E8" s="88">
        <v>3727385903</v>
      </c>
      <c r="F8" s="88">
        <v>7929354793</v>
      </c>
      <c r="G8" s="88"/>
      <c r="H8" s="88">
        <v>877638687</v>
      </c>
      <c r="I8" s="88">
        <v>3468028865</v>
      </c>
      <c r="J8" s="88">
        <v>16002408248</v>
      </c>
    </row>
    <row r="9" spans="2:10">
      <c r="B9" s="3" t="s">
        <v>35</v>
      </c>
      <c r="C9" s="88"/>
      <c r="D9" s="88"/>
      <c r="E9" s="88">
        <v>3201869756</v>
      </c>
      <c r="F9" s="88">
        <v>5040251201</v>
      </c>
      <c r="G9" s="88">
        <v>2137130927</v>
      </c>
      <c r="H9" s="88">
        <v>510875065</v>
      </c>
      <c r="I9" s="88">
        <v>68028865</v>
      </c>
      <c r="J9" s="88">
        <v>10958155814</v>
      </c>
    </row>
    <row r="10" spans="2:10">
      <c r="B10" s="3" t="s">
        <v>49</v>
      </c>
      <c r="C10" s="88"/>
      <c r="D10" s="88"/>
      <c r="E10" s="88">
        <v>2309335692</v>
      </c>
      <c r="F10" s="88">
        <v>7059566216</v>
      </c>
      <c r="G10" s="88"/>
      <c r="H10" s="88">
        <v>654986508</v>
      </c>
      <c r="I10" s="88"/>
      <c r="J10" s="88">
        <v>10023888416</v>
      </c>
    </row>
    <row r="11" spans="2:10">
      <c r="B11" s="3" t="s">
        <v>36</v>
      </c>
      <c r="C11" s="88"/>
      <c r="D11" s="88"/>
      <c r="E11" s="88">
        <v>4351705248</v>
      </c>
      <c r="F11" s="88">
        <v>7617579355</v>
      </c>
      <c r="G11" s="88">
        <v>837625927</v>
      </c>
      <c r="H11" s="88">
        <v>1729337314</v>
      </c>
      <c r="I11" s="88">
        <v>68028865</v>
      </c>
      <c r="J11" s="88">
        <v>14604276709</v>
      </c>
    </row>
    <row r="12" spans="2:10">
      <c r="B12" s="3" t="s">
        <v>37</v>
      </c>
      <c r="C12" s="88"/>
      <c r="D12" s="88"/>
      <c r="E12" s="88">
        <v>7606220372</v>
      </c>
      <c r="F12" s="88">
        <v>21413075123</v>
      </c>
      <c r="G12" s="88"/>
      <c r="H12" s="88">
        <v>936724379</v>
      </c>
      <c r="I12" s="88">
        <v>68028864</v>
      </c>
      <c r="J12" s="88">
        <v>30024048738</v>
      </c>
    </row>
    <row r="13" spans="2:10">
      <c r="B13" s="3" t="s">
        <v>411</v>
      </c>
      <c r="C13" s="88"/>
      <c r="D13" s="88"/>
      <c r="E13" s="88">
        <v>3409077611</v>
      </c>
      <c r="F13" s="88">
        <v>3058319525</v>
      </c>
      <c r="G13" s="88">
        <v>54005892</v>
      </c>
      <c r="H13" s="88">
        <v>383336438</v>
      </c>
      <c r="I13" s="88"/>
      <c r="J13" s="88">
        <v>6904739466</v>
      </c>
    </row>
    <row r="14" spans="2:10">
      <c r="B14" s="3" t="s">
        <v>448</v>
      </c>
      <c r="C14" s="88"/>
      <c r="D14" s="88"/>
      <c r="E14" s="88">
        <v>5639087165</v>
      </c>
      <c r="F14" s="88">
        <v>11852646007</v>
      </c>
      <c r="G14" s="88"/>
      <c r="H14" s="88">
        <v>972752238.72000003</v>
      </c>
      <c r="I14" s="88"/>
      <c r="J14" s="88">
        <v>18464485410.720001</v>
      </c>
    </row>
    <row r="15" spans="2:10">
      <c r="B15" s="3" t="s">
        <v>50</v>
      </c>
      <c r="C15" s="88"/>
      <c r="D15" s="88"/>
      <c r="E15" s="88">
        <v>4983460207</v>
      </c>
      <c r="F15" s="88">
        <v>15856617156</v>
      </c>
      <c r="G15" s="88">
        <v>237625927</v>
      </c>
      <c r="H15" s="88">
        <v>1549198011</v>
      </c>
      <c r="I15" s="88"/>
      <c r="J15" s="88">
        <v>22626901301</v>
      </c>
    </row>
    <row r="16" spans="2:10">
      <c r="B16" s="3" t="s">
        <v>51</v>
      </c>
      <c r="C16" s="88"/>
      <c r="D16" s="88"/>
      <c r="E16" s="88">
        <v>2860063783</v>
      </c>
      <c r="F16" s="88">
        <v>8041180792</v>
      </c>
      <c r="G16" s="88"/>
      <c r="H16" s="88">
        <v>1945504478</v>
      </c>
      <c r="I16" s="88"/>
      <c r="J16" s="88">
        <v>12846749053</v>
      </c>
    </row>
    <row r="17" spans="2:10">
      <c r="B17" s="3" t="s">
        <v>52</v>
      </c>
      <c r="C17" s="88"/>
      <c r="D17" s="88"/>
      <c r="E17" s="88">
        <v>4668441282</v>
      </c>
      <c r="F17" s="88">
        <v>6966853040</v>
      </c>
      <c r="G17" s="88">
        <v>443204714</v>
      </c>
      <c r="H17" s="88">
        <v>540417911</v>
      </c>
      <c r="I17" s="88">
        <v>15680512</v>
      </c>
      <c r="J17" s="88">
        <v>12634597459</v>
      </c>
    </row>
    <row r="18" spans="2:10">
      <c r="B18" s="3" t="s">
        <v>412</v>
      </c>
      <c r="C18" s="88"/>
      <c r="D18" s="88">
        <v>3216944547</v>
      </c>
      <c r="E18" s="88">
        <v>2208897965</v>
      </c>
      <c r="F18" s="88">
        <v>1075332561</v>
      </c>
      <c r="G18" s="88">
        <v>1836892250</v>
      </c>
      <c r="H18" s="88">
        <v>612473632</v>
      </c>
      <c r="I18" s="88">
        <v>68028863</v>
      </c>
      <c r="J18" s="88">
        <v>9018569818</v>
      </c>
    </row>
    <row r="19" spans="2:10">
      <c r="B19" s="3" t="s">
        <v>418</v>
      </c>
      <c r="C19" s="88"/>
      <c r="D19" s="88"/>
      <c r="E19" s="88">
        <v>604491175</v>
      </c>
      <c r="F19" s="88">
        <v>1344573203</v>
      </c>
      <c r="G19" s="88">
        <v>308000000</v>
      </c>
      <c r="H19" s="88">
        <v>90790209</v>
      </c>
      <c r="I19" s="88"/>
      <c r="J19" s="88">
        <v>2347854587</v>
      </c>
    </row>
    <row r="20" spans="2:10">
      <c r="B20" s="3" t="s">
        <v>38</v>
      </c>
      <c r="C20" s="88"/>
      <c r="D20" s="88"/>
      <c r="E20" s="88">
        <v>1025205195</v>
      </c>
      <c r="F20" s="88">
        <v>18374786694</v>
      </c>
      <c r="G20" s="88"/>
      <c r="H20" s="88">
        <v>360278607</v>
      </c>
      <c r="I20" s="88">
        <v>68028863</v>
      </c>
      <c r="J20" s="88">
        <v>19828299359</v>
      </c>
    </row>
    <row r="21" spans="2:10">
      <c r="B21" s="3" t="s">
        <v>53</v>
      </c>
      <c r="C21" s="88"/>
      <c r="D21" s="88">
        <v>5453411729</v>
      </c>
      <c r="E21" s="88">
        <v>3301679407</v>
      </c>
      <c r="F21" s="88">
        <v>119651976</v>
      </c>
      <c r="G21" s="88">
        <v>1619971964</v>
      </c>
      <c r="H21" s="88">
        <v>136905871</v>
      </c>
      <c r="I21" s="88"/>
      <c r="J21" s="88">
        <v>10631620947</v>
      </c>
    </row>
    <row r="22" spans="2:10">
      <c r="B22" s="3" t="s">
        <v>39</v>
      </c>
      <c r="C22" s="88"/>
      <c r="D22" s="88"/>
      <c r="E22" s="88">
        <v>3670568152</v>
      </c>
      <c r="F22" s="88">
        <v>5464252819</v>
      </c>
      <c r="G22" s="88">
        <v>20000000</v>
      </c>
      <c r="H22" s="88">
        <v>3596301056</v>
      </c>
      <c r="I22" s="88">
        <v>68028863</v>
      </c>
      <c r="J22" s="88">
        <v>12819150890</v>
      </c>
    </row>
    <row r="23" spans="2:10">
      <c r="B23" s="3" t="s">
        <v>189</v>
      </c>
      <c r="C23" s="88"/>
      <c r="D23" s="88"/>
      <c r="E23" s="88">
        <v>4807311186</v>
      </c>
      <c r="F23" s="88">
        <v>8493491893</v>
      </c>
      <c r="G23" s="88">
        <v>226384751</v>
      </c>
      <c r="H23" s="88">
        <v>1260975125</v>
      </c>
      <c r="I23" s="88">
        <v>3159103020</v>
      </c>
      <c r="J23" s="88">
        <v>17947265975</v>
      </c>
    </row>
    <row r="24" spans="2:10">
      <c r="B24" s="3" t="s">
        <v>65</v>
      </c>
      <c r="C24" s="88"/>
      <c r="D24" s="88"/>
      <c r="E24" s="88">
        <v>256139813</v>
      </c>
      <c r="F24" s="88"/>
      <c r="G24" s="88">
        <v>421385000</v>
      </c>
      <c r="H24" s="88">
        <v>145552557.28</v>
      </c>
      <c r="I24" s="88"/>
      <c r="J24" s="88">
        <v>823077370.27999997</v>
      </c>
    </row>
    <row r="25" spans="2:10">
      <c r="B25" s="3" t="s">
        <v>54</v>
      </c>
      <c r="C25" s="88"/>
      <c r="D25" s="88"/>
      <c r="E25" s="88"/>
      <c r="F25" s="88">
        <v>583059345</v>
      </c>
      <c r="G25" s="88"/>
      <c r="H25" s="88"/>
      <c r="I25" s="88"/>
      <c r="J25" s="88">
        <v>583059345</v>
      </c>
    </row>
    <row r="26" spans="2:10">
      <c r="B26" s="3" t="s">
        <v>55</v>
      </c>
      <c r="C26" s="88">
        <v>1471063951</v>
      </c>
      <c r="D26" s="88">
        <v>3250000000</v>
      </c>
      <c r="E26" s="88">
        <v>19370000000</v>
      </c>
      <c r="F26" s="88">
        <v>14198710000</v>
      </c>
      <c r="G26" s="88">
        <v>6183500000</v>
      </c>
      <c r="H26" s="88"/>
      <c r="I26" s="88"/>
      <c r="J26" s="88">
        <v>44473273951</v>
      </c>
    </row>
    <row r="27" spans="2:10">
      <c r="B27" s="3" t="s">
        <v>40</v>
      </c>
      <c r="C27" s="88">
        <v>11710450754</v>
      </c>
      <c r="D27" s="88">
        <v>3190279447</v>
      </c>
      <c r="E27" s="88">
        <v>75360936433</v>
      </c>
      <c r="F27" s="88">
        <v>253962220290</v>
      </c>
      <c r="G27" s="88">
        <v>14747563684</v>
      </c>
      <c r="H27" s="88">
        <v>16058973946</v>
      </c>
      <c r="I27" s="88">
        <v>134707794172</v>
      </c>
      <c r="J27" s="88">
        <v>509738218726</v>
      </c>
    </row>
    <row r="28" spans="2:10">
      <c r="B28" s="3" t="s">
        <v>62</v>
      </c>
      <c r="C28" s="88"/>
      <c r="D28" s="88"/>
      <c r="E28" s="88"/>
      <c r="F28" s="88">
        <v>557641004</v>
      </c>
      <c r="G28" s="88"/>
      <c r="H28" s="88">
        <v>731558</v>
      </c>
      <c r="I28" s="88"/>
      <c r="J28" s="88">
        <v>558372562</v>
      </c>
    </row>
    <row r="29" spans="2:10">
      <c r="B29" s="3" t="s">
        <v>82</v>
      </c>
      <c r="C29" s="88">
        <v>13181514705</v>
      </c>
      <c r="D29" s="88">
        <v>16106690915</v>
      </c>
      <c r="E29" s="88">
        <v>177076927248</v>
      </c>
      <c r="F29" s="88">
        <v>416568009717</v>
      </c>
      <c r="G29" s="88">
        <v>29192104000</v>
      </c>
      <c r="H29" s="88">
        <v>34027520199</v>
      </c>
      <c r="I29" s="88">
        <v>176894837482</v>
      </c>
      <c r="J29" s="88">
        <v>863047604266</v>
      </c>
    </row>
    <row r="31" spans="2:10">
      <c r="B31" s="3" t="s">
        <v>721</v>
      </c>
    </row>
    <row r="33" spans="2:10">
      <c r="B33" s="2" t="s">
        <v>168</v>
      </c>
      <c r="C33" s="2" t="s">
        <v>166</v>
      </c>
    </row>
    <row r="34" spans="2:10">
      <c r="B34" s="2" t="s">
        <v>81</v>
      </c>
      <c r="C34" t="s">
        <v>578</v>
      </c>
      <c r="D34" t="s">
        <v>591</v>
      </c>
      <c r="E34" t="s">
        <v>474</v>
      </c>
      <c r="F34" t="s">
        <v>714</v>
      </c>
      <c r="G34" t="s">
        <v>398</v>
      </c>
      <c r="H34" t="s">
        <v>442</v>
      </c>
      <c r="I34" t="s">
        <v>658</v>
      </c>
      <c r="J34" t="s">
        <v>82</v>
      </c>
    </row>
    <row r="35" spans="2:10">
      <c r="B35" s="3" t="s">
        <v>443</v>
      </c>
      <c r="C35" s="88"/>
      <c r="D35" s="88"/>
      <c r="E35" s="88">
        <v>574231126</v>
      </c>
      <c r="F35" s="88">
        <v>9426075012</v>
      </c>
      <c r="G35" s="88"/>
      <c r="H35" s="88">
        <v>422386044</v>
      </c>
      <c r="I35" s="88">
        <v>64249202</v>
      </c>
      <c r="J35" s="88">
        <v>10486941384</v>
      </c>
    </row>
    <row r="36" spans="2:10">
      <c r="B36" s="3" t="s">
        <v>48</v>
      </c>
      <c r="C36" s="88"/>
      <c r="D36" s="88"/>
      <c r="E36" s="88">
        <v>1479826303</v>
      </c>
      <c r="F36" s="88">
        <v>601992970</v>
      </c>
      <c r="G36" s="88"/>
      <c r="H36" s="88">
        <v>431913549</v>
      </c>
      <c r="I36" s="88">
        <v>14855602491</v>
      </c>
      <c r="J36" s="88">
        <v>17369335313</v>
      </c>
    </row>
    <row r="37" spans="2:10">
      <c r="B37" s="3" t="s">
        <v>34</v>
      </c>
      <c r="C37" s="88"/>
      <c r="D37" s="88">
        <v>1179897066</v>
      </c>
      <c r="E37" s="88">
        <v>14211994217</v>
      </c>
      <c r="F37" s="88">
        <v>5400747537</v>
      </c>
      <c r="G37" s="88">
        <v>118424697</v>
      </c>
      <c r="H37" s="88">
        <v>640989348</v>
      </c>
      <c r="I37" s="88">
        <v>64249202</v>
      </c>
      <c r="J37" s="88">
        <v>21616302067</v>
      </c>
    </row>
    <row r="38" spans="2:10">
      <c r="B38" s="3" t="s">
        <v>447</v>
      </c>
      <c r="C38" s="88"/>
      <c r="D38" s="88"/>
      <c r="E38" s="88">
        <v>2811185124</v>
      </c>
      <c r="F38" s="88">
        <v>7659116158</v>
      </c>
      <c r="G38" s="88"/>
      <c r="H38" s="88">
        <v>682275202</v>
      </c>
      <c r="I38" s="88">
        <v>3464249202</v>
      </c>
      <c r="J38" s="88">
        <v>14616825686</v>
      </c>
    </row>
    <row r="39" spans="2:10">
      <c r="B39" s="3" t="s">
        <v>35</v>
      </c>
      <c r="C39" s="88"/>
      <c r="D39" s="88"/>
      <c r="E39" s="88">
        <v>2138456284</v>
      </c>
      <c r="F39" s="88">
        <v>4711109455</v>
      </c>
      <c r="G39" s="88">
        <v>1324115357</v>
      </c>
      <c r="H39" s="88">
        <v>355693511</v>
      </c>
      <c r="I39" s="88">
        <v>64249202</v>
      </c>
      <c r="J39" s="88">
        <v>8593623809</v>
      </c>
    </row>
    <row r="40" spans="2:10">
      <c r="B40" s="3" t="s">
        <v>49</v>
      </c>
      <c r="C40" s="88"/>
      <c r="D40" s="88"/>
      <c r="E40" s="88">
        <v>1670069182</v>
      </c>
      <c r="F40" s="88">
        <v>6696025150</v>
      </c>
      <c r="G40" s="88"/>
      <c r="H40" s="88">
        <v>563181393</v>
      </c>
      <c r="I40" s="88"/>
      <c r="J40" s="88">
        <v>8929275725</v>
      </c>
    </row>
    <row r="41" spans="2:10">
      <c r="B41" s="3" t="s">
        <v>36</v>
      </c>
      <c r="C41" s="88"/>
      <c r="D41" s="88"/>
      <c r="E41" s="88">
        <v>3445521720</v>
      </c>
      <c r="F41" s="88">
        <v>7224876704</v>
      </c>
      <c r="G41" s="88">
        <v>828016629</v>
      </c>
      <c r="H41" s="88">
        <v>1499523388</v>
      </c>
      <c r="I41" s="88">
        <v>64249202</v>
      </c>
      <c r="J41" s="88">
        <v>13062187643</v>
      </c>
    </row>
    <row r="42" spans="2:10">
      <c r="B42" s="3" t="s">
        <v>37</v>
      </c>
      <c r="C42" s="88"/>
      <c r="D42" s="88"/>
      <c r="E42" s="88">
        <v>5879030258</v>
      </c>
      <c r="F42" s="88">
        <v>20955833027</v>
      </c>
      <c r="G42" s="88"/>
      <c r="H42" s="88">
        <v>1384134719</v>
      </c>
      <c r="I42" s="88">
        <v>64249202</v>
      </c>
      <c r="J42" s="88">
        <v>28283247206</v>
      </c>
    </row>
    <row r="43" spans="2:10">
      <c r="B43" s="3" t="s">
        <v>411</v>
      </c>
      <c r="C43" s="88"/>
      <c r="D43" s="88"/>
      <c r="E43" s="88">
        <v>2734624362</v>
      </c>
      <c r="F43" s="88">
        <v>2892515868</v>
      </c>
      <c r="G43" s="88">
        <v>53829408</v>
      </c>
      <c r="H43" s="88">
        <v>265182216</v>
      </c>
      <c r="I43" s="88"/>
      <c r="J43" s="88">
        <v>5946151854</v>
      </c>
    </row>
    <row r="44" spans="2:10">
      <c r="B44" s="3" t="s">
        <v>448</v>
      </c>
      <c r="C44" s="88"/>
      <c r="D44" s="88"/>
      <c r="E44" s="88">
        <v>4221078250</v>
      </c>
      <c r="F44" s="88">
        <v>11432407765</v>
      </c>
      <c r="G44" s="88"/>
      <c r="H44" s="88">
        <v>897702671</v>
      </c>
      <c r="I44" s="88"/>
      <c r="J44" s="88">
        <v>16551188686</v>
      </c>
    </row>
    <row r="45" spans="2:10">
      <c r="B45" s="3" t="s">
        <v>50</v>
      </c>
      <c r="C45" s="88"/>
      <c r="D45" s="88"/>
      <c r="E45" s="88">
        <v>3435346469</v>
      </c>
      <c r="F45" s="88">
        <v>15041114428</v>
      </c>
      <c r="G45" s="88">
        <v>236849394</v>
      </c>
      <c r="H45" s="88">
        <v>1192526013</v>
      </c>
      <c r="I45" s="88"/>
      <c r="J45" s="88">
        <v>19905836304</v>
      </c>
    </row>
    <row r="46" spans="2:10">
      <c r="B46" s="3" t="s">
        <v>51</v>
      </c>
      <c r="C46" s="88"/>
      <c r="D46" s="88"/>
      <c r="E46" s="88">
        <v>2229853238</v>
      </c>
      <c r="F46" s="88">
        <v>7759953916</v>
      </c>
      <c r="G46" s="88"/>
      <c r="H46" s="88">
        <v>1637672207</v>
      </c>
      <c r="I46" s="88"/>
      <c r="J46" s="88">
        <v>11627479361</v>
      </c>
    </row>
    <row r="47" spans="2:10">
      <c r="B47" s="3" t="s">
        <v>52</v>
      </c>
      <c r="C47" s="88"/>
      <c r="D47" s="88"/>
      <c r="E47" s="88">
        <v>3207374029</v>
      </c>
      <c r="F47" s="88">
        <v>6506878780</v>
      </c>
      <c r="G47" s="88">
        <v>437175016</v>
      </c>
      <c r="H47" s="88">
        <v>472670097</v>
      </c>
      <c r="I47" s="88">
        <v>15680512</v>
      </c>
      <c r="J47" s="88">
        <v>10639778434</v>
      </c>
    </row>
    <row r="48" spans="2:10">
      <c r="B48" s="3" t="s">
        <v>412</v>
      </c>
      <c r="C48" s="88"/>
      <c r="D48" s="88">
        <v>2833506681</v>
      </c>
      <c r="E48" s="88">
        <v>1570534136</v>
      </c>
      <c r="F48" s="88">
        <v>993365323</v>
      </c>
      <c r="G48" s="88">
        <v>173265569</v>
      </c>
      <c r="H48" s="88">
        <v>517131786</v>
      </c>
      <c r="I48" s="88">
        <v>64249202</v>
      </c>
      <c r="J48" s="88">
        <v>6152052697</v>
      </c>
    </row>
    <row r="49" spans="2:10">
      <c r="B49" s="3" t="s">
        <v>418</v>
      </c>
      <c r="C49" s="88"/>
      <c r="D49" s="88"/>
      <c r="E49" s="88">
        <v>345817758</v>
      </c>
      <c r="F49" s="88">
        <v>1309986025</v>
      </c>
      <c r="G49" s="88">
        <v>307999998</v>
      </c>
      <c r="H49" s="88">
        <v>266770133</v>
      </c>
      <c r="I49" s="88"/>
      <c r="J49" s="88">
        <v>2230573914</v>
      </c>
    </row>
    <row r="50" spans="2:10">
      <c r="B50" s="3" t="s">
        <v>38</v>
      </c>
      <c r="C50" s="88"/>
      <c r="D50" s="88"/>
      <c r="E50" s="88">
        <v>676436376</v>
      </c>
      <c r="F50" s="88">
        <v>3950599263</v>
      </c>
      <c r="G50" s="88"/>
      <c r="H50" s="88">
        <v>305938764</v>
      </c>
      <c r="I50" s="88">
        <v>64249202</v>
      </c>
      <c r="J50" s="88">
        <v>4997223605</v>
      </c>
    </row>
    <row r="51" spans="2:10">
      <c r="B51" s="3" t="s">
        <v>53</v>
      </c>
      <c r="C51" s="88"/>
      <c r="D51" s="88">
        <v>2109411920</v>
      </c>
      <c r="E51" s="88">
        <v>2286966470</v>
      </c>
      <c r="F51" s="88">
        <v>110324902</v>
      </c>
      <c r="G51" s="88">
        <v>1334493136</v>
      </c>
      <c r="H51" s="88">
        <v>78337263</v>
      </c>
      <c r="I51" s="88"/>
      <c r="J51" s="88">
        <v>5919533691</v>
      </c>
    </row>
    <row r="52" spans="2:10">
      <c r="B52" s="3" t="s">
        <v>39</v>
      </c>
      <c r="C52" s="88"/>
      <c r="D52" s="88"/>
      <c r="E52" s="88">
        <v>2880295227</v>
      </c>
      <c r="F52" s="88">
        <v>5184159137</v>
      </c>
      <c r="G52" s="88">
        <v>20000000</v>
      </c>
      <c r="H52" s="88">
        <v>3063622086</v>
      </c>
      <c r="I52" s="88">
        <v>64249202</v>
      </c>
      <c r="J52" s="88">
        <v>11212325652</v>
      </c>
    </row>
    <row r="53" spans="2:10">
      <c r="B53" s="3" t="s">
        <v>189</v>
      </c>
      <c r="C53" s="88"/>
      <c r="D53" s="88"/>
      <c r="E53" s="88">
        <v>3712349295</v>
      </c>
      <c r="F53" s="88">
        <v>7973987656</v>
      </c>
      <c r="G53" s="88">
        <v>226384751</v>
      </c>
      <c r="H53" s="88">
        <v>1272980497</v>
      </c>
      <c r="I53" s="88">
        <v>3155323359</v>
      </c>
      <c r="J53" s="88">
        <v>16341025558</v>
      </c>
    </row>
    <row r="54" spans="2:10">
      <c r="B54" s="3" t="s">
        <v>65</v>
      </c>
      <c r="C54" s="88"/>
      <c r="D54" s="88"/>
      <c r="E54" s="88">
        <v>176507973</v>
      </c>
      <c r="F54" s="88"/>
      <c r="G54" s="88">
        <v>421268448</v>
      </c>
      <c r="H54" s="88">
        <v>173612309</v>
      </c>
      <c r="I54" s="88"/>
      <c r="J54" s="88">
        <v>771388730</v>
      </c>
    </row>
    <row r="55" spans="2:10">
      <c r="B55" s="3" t="s">
        <v>54</v>
      </c>
      <c r="C55" s="88"/>
      <c r="D55" s="88"/>
      <c r="E55" s="88"/>
      <c r="F55" s="88">
        <v>476294510</v>
      </c>
      <c r="G55" s="88"/>
      <c r="H55" s="88"/>
      <c r="I55" s="88"/>
      <c r="J55" s="88">
        <v>476294510</v>
      </c>
    </row>
    <row r="56" spans="2:10">
      <c r="B56" s="3" t="s">
        <v>55</v>
      </c>
      <c r="C56" s="88">
        <v>1415720741</v>
      </c>
      <c r="D56" s="88">
        <v>3098758471</v>
      </c>
      <c r="E56" s="88">
        <v>16417786650</v>
      </c>
      <c r="F56" s="88">
        <v>10955365931</v>
      </c>
      <c r="G56" s="88">
        <v>5831004025</v>
      </c>
      <c r="H56" s="88"/>
      <c r="I56" s="88"/>
      <c r="J56" s="88">
        <v>37718635818</v>
      </c>
    </row>
    <row r="57" spans="2:10">
      <c r="B57" s="3" t="s">
        <v>40</v>
      </c>
      <c r="C57" s="88">
        <v>8093962121</v>
      </c>
      <c r="D57" s="88">
        <v>2944197674</v>
      </c>
      <c r="E57" s="88">
        <v>62525376719</v>
      </c>
      <c r="F57" s="88">
        <v>155664370958</v>
      </c>
      <c r="G57" s="88">
        <v>12902710224</v>
      </c>
      <c r="H57" s="88">
        <v>14103991200</v>
      </c>
      <c r="I57" s="88">
        <v>105655091085</v>
      </c>
      <c r="J57" s="88">
        <v>361889699981</v>
      </c>
    </row>
    <row r="58" spans="2:10">
      <c r="B58" s="3" t="s">
        <v>62</v>
      </c>
      <c r="C58" s="88"/>
      <c r="D58" s="88"/>
      <c r="E58" s="88"/>
      <c r="F58" s="88">
        <v>304182028</v>
      </c>
      <c r="G58" s="88"/>
      <c r="H58" s="88">
        <v>0</v>
      </c>
      <c r="I58" s="88"/>
      <c r="J58" s="88">
        <v>304182028</v>
      </c>
    </row>
    <row r="59" spans="2:10">
      <c r="B59" s="3" t="s">
        <v>82</v>
      </c>
      <c r="C59" s="88">
        <v>9509682862</v>
      </c>
      <c r="D59" s="88">
        <v>12165771812</v>
      </c>
      <c r="E59" s="88">
        <v>138630661166</v>
      </c>
      <c r="F59" s="88">
        <v>293231282503</v>
      </c>
      <c r="G59" s="88">
        <v>24215536652</v>
      </c>
      <c r="H59" s="88">
        <v>30228234396</v>
      </c>
      <c r="I59" s="88">
        <v>127659940265</v>
      </c>
      <c r="J59" s="88">
        <v>635641109656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119_SDCRD</vt:lpstr>
      <vt:lpstr>211_IDRD</vt:lpstr>
      <vt:lpstr>213_IDPC</vt:lpstr>
      <vt:lpstr>215_FUGA</vt:lpstr>
      <vt:lpstr>216_OFB</vt:lpstr>
      <vt:lpstr>222_IDARTES</vt:lpstr>
      <vt:lpstr>260_CAPITAL</vt:lpstr>
      <vt:lpstr>BASE</vt:lpstr>
      <vt:lpstr>TABLA DINAMICA</vt:lpstr>
      <vt:lpstr>VISTAS</vt:lpstr>
      <vt:lpstr>PUBLICACIÓN</vt:lpstr>
      <vt:lpstr>EJECUCIÓN PPTAL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Acer</cp:lastModifiedBy>
  <cp:lastPrinted>2022-10-27T16:07:38Z</cp:lastPrinted>
  <dcterms:created xsi:type="dcterms:W3CDTF">2021-02-16T22:09:00Z</dcterms:created>
  <dcterms:modified xsi:type="dcterms:W3CDTF">2022-10-27T16:07:45Z</dcterms:modified>
</cp:coreProperties>
</file>